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Aug20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4" i="1"/>
  <c r="G95" s="1"/>
  <c r="G96" s="1"/>
  <c r="G82"/>
  <c r="G68"/>
  <c r="G6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12"/>
  <c r="G11"/>
  <c r="G10"/>
  <c r="G9"/>
  <c r="G23"/>
  <c r="G22"/>
  <c r="G69" l="1"/>
  <c r="G57"/>
  <c r="G13"/>
  <c r="G25"/>
</calcChain>
</file>

<file path=xl/sharedStrings.xml><?xml version="1.0" encoding="utf-8"?>
<sst xmlns="http://schemas.openxmlformats.org/spreadsheetml/2006/main" count="245" uniqueCount="92">
  <si>
    <t>Unit</t>
  </si>
  <si>
    <t>Useable</t>
  </si>
  <si>
    <t>Obsolete</t>
  </si>
  <si>
    <t>Scrap</t>
  </si>
  <si>
    <t>Qty</t>
  </si>
  <si>
    <t>No</t>
  </si>
  <si>
    <t>Total</t>
  </si>
  <si>
    <t>END</t>
  </si>
  <si>
    <t>Name of Division:66 KV O&amp;M Division Srinagar(G).</t>
  </si>
  <si>
    <t>Sl.No.</t>
  </si>
  <si>
    <t>Item code</t>
  </si>
  <si>
    <t>Name of Item</t>
  </si>
  <si>
    <t>Unit rate in 
Rs.</t>
  </si>
  <si>
    <t>Unserviceble</t>
  </si>
  <si>
    <t>Non moving</t>
  </si>
  <si>
    <t>Total Amount in 
Rs.</t>
  </si>
  <si>
    <t>Silica Gel Blue Crystal ( 6 to 8 mm)</t>
  </si>
  <si>
    <t>KG</t>
  </si>
  <si>
    <t>ACSR Dog Conductor</t>
  </si>
  <si>
    <t>Km</t>
  </si>
  <si>
    <t>72.5 KV LA with accessories spec.-10 KA, class 3, 60 KV</t>
  </si>
  <si>
    <t>Control Cable Copper(PVC) 4Corex2.5 Sq.mm</t>
  </si>
  <si>
    <t>Silica gel blue crystal (6 to 8mm)</t>
  </si>
  <si>
    <t>Kg</t>
  </si>
  <si>
    <t>Flexible Copper Bond</t>
  </si>
  <si>
    <t xml:space="preserve">Name of Zone: Garhwal Zone Roorkee                   </t>
  </si>
  <si>
    <t xml:space="preserve">Name of Circle:400KV S/S Srinagar Garhwal                                                     </t>
  </si>
  <si>
    <t>Name of Sub Station : 66 KV Karanprayag</t>
  </si>
  <si>
    <t xml:space="preserve">ACSR Dog Conductor </t>
  </si>
  <si>
    <t>KM</t>
  </si>
  <si>
    <t>Name of Circle:400KV S/S Srinagar Garhwal</t>
  </si>
  <si>
    <t>Name of Division:66KV O&amp;M Division under O&amp;M Division Srinagar(G)</t>
  </si>
  <si>
    <t>Name of Sub Line : 66 KV Karnprayag-Kothiyalsain section</t>
  </si>
  <si>
    <t>Total Amount in Rs.</t>
  </si>
  <si>
    <t>Total Amount 
in Rs.</t>
  </si>
  <si>
    <t>NIL</t>
  </si>
  <si>
    <t>Sub Total</t>
  </si>
  <si>
    <t>Grand Total</t>
  </si>
  <si>
    <t>Name of Division:400KV O&amp;M Division Srinagar(G).</t>
  </si>
  <si>
    <t>Name of Sub Station : 66 KV Joshimath.</t>
  </si>
  <si>
    <t>Nos</t>
  </si>
  <si>
    <t>Sub total</t>
  </si>
  <si>
    <t>G/Total</t>
  </si>
  <si>
    <t>Nil</t>
  </si>
  <si>
    <t>Name of JE:  Sh. Vimal</t>
  </si>
  <si>
    <t xml:space="preserve">Name of JE: Sh.  Biresh </t>
  </si>
  <si>
    <t>Name of JE: Sh. Shoorveer Singh</t>
  </si>
  <si>
    <t>Name of JE: Sh. Rohit Kumar</t>
  </si>
  <si>
    <t>Name of JE: Sh. Chetan Chauhan</t>
  </si>
  <si>
    <t>7/10 SWG Earth Wire and Hardware</t>
  </si>
  <si>
    <t>Name of Sub Station : 66 KV Sub Station Kothiyalsain Chamoli</t>
  </si>
  <si>
    <t>Name of JE: Sh. Rameshwer</t>
  </si>
  <si>
    <t>Name of Zone: Garhwal Zone Roorkee</t>
  </si>
  <si>
    <t>STORE INVENTORY OF AUGUST-2022 OF LINE</t>
  </si>
  <si>
    <t>Name of Division:66 KV O&amp;M Division under O&amp;M Division Srinagar(G).</t>
  </si>
  <si>
    <t>AA0A002007</t>
  </si>
  <si>
    <t>AA1A101002</t>
  </si>
  <si>
    <t>STORE INVENTORY OF AUGUST-2022 OF SUB STATION</t>
  </si>
  <si>
    <t>W2V203001</t>
  </si>
  <si>
    <t>K004</t>
  </si>
  <si>
    <t>CC0C001018</t>
  </si>
  <si>
    <t>STORE INVENTORY OF AUGUST 2022 OF Line Karnprayag-Kothiyalsain</t>
  </si>
  <si>
    <t>Damaged, bended and incomplete tower parts</t>
  </si>
  <si>
    <t>MT</t>
  </si>
  <si>
    <t>Polyamide or Braided Nylon-12 mm rope</t>
  </si>
  <si>
    <t>Mtr.</t>
  </si>
  <si>
    <t>Polyamide or Braided Nylon-14 mm rop</t>
  </si>
  <si>
    <t>Polyamide or Braided Nylon-20 mm rope</t>
  </si>
  <si>
    <t>DE Spanner set(Insulated)</t>
  </si>
  <si>
    <t>Nos.</t>
  </si>
  <si>
    <t>Ring spanner set(Insulated)</t>
  </si>
  <si>
    <t>4 sheave pulley(5 ton capacity)</t>
  </si>
  <si>
    <t>2 sheave pulley close type (5 Ton capacity)</t>
  </si>
  <si>
    <t>2 sheave pulley open type(5 ton capacity)</t>
  </si>
  <si>
    <t>Single sheave pulley open type(5 ton capacity)</t>
  </si>
  <si>
    <t>Single sheave pulley close type(5 ton capacity)</t>
  </si>
  <si>
    <t>D-shackle 4.5 MT capacity,2'</t>
  </si>
  <si>
    <t>D-shackle 6.75MT capacity,3'</t>
  </si>
  <si>
    <t>D-shackle 8.5 MT capacity,4'</t>
  </si>
  <si>
    <t>Flexible steel wire rope(08mm)</t>
  </si>
  <si>
    <t>Flexible steel wire rope(10mm)</t>
  </si>
  <si>
    <t>Com along clamp for 7/10 SWG earth wire(03 Bolts)</t>
  </si>
  <si>
    <t>Com along clamp for ACSR Dog conductor(07 Bolts)</t>
  </si>
  <si>
    <t>Tirfor/Pulling &amp; Lifting Machine, capacity(5 Ton)</t>
  </si>
  <si>
    <t>ACSR Dog Conductor Jointing Compressor Machine, capacity-100 Ton</t>
  </si>
  <si>
    <t>Die set for ACSR Dog conductor</t>
  </si>
  <si>
    <t>Die set for 7/10 SWG Earthwire</t>
  </si>
  <si>
    <t>STORE INVENTORY FOR THE MONTH OF AUGUST-2022 OF SUB STATION.</t>
  </si>
  <si>
    <t>Name of Circle:400 KV O&amp;M Circle Srinagar(g)</t>
  </si>
  <si>
    <t>STORE INVENTORY FOR THE MONTH OF AUGUST-2022 OF LINE.</t>
  </si>
  <si>
    <t>STORE INVENTORY OF AUGUST 2022 OF SUB STATION</t>
  </si>
  <si>
    <t>COMPILE INVENTORY OF 66 KV O&amp;M DIVISION, SRINAGAR  FOR THE MONTH OF AUGUST 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</si>
</sst>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16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8"/>
      <color theme="1"/>
      <name val="Calibri"/>
      <family val="2"/>
      <scheme val="minor"/>
    </font>
    <font>
      <b/>
      <u/>
      <sz val="8"/>
      <color rgb="FF000000"/>
      <name val="Times New Roman"/>
      <family val="1"/>
    </font>
    <font>
      <b/>
      <u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>
      <alignment vertical="center"/>
    </xf>
  </cellStyleXfs>
  <cellXfs count="100">
    <xf numFmtId="0" fontId="0" fillId="0" borderId="0" xfId="0"/>
    <xf numFmtId="164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/>
    <xf numFmtId="0" fontId="6" fillId="0" borderId="0" xfId="0" applyFont="1" applyFill="1" applyBorder="1" applyAlignment="1">
      <alignment vertical="top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Border="1"/>
    <xf numFmtId="0" fontId="3" fillId="0" borderId="0" xfId="0" applyFont="1" applyBorder="1"/>
    <xf numFmtId="0" fontId="9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/>
    <xf numFmtId="0" fontId="3" fillId="0" borderId="0" xfId="0" applyFont="1" applyAlignment="1"/>
    <xf numFmtId="0" fontId="6" fillId="0" borderId="0" xfId="0" applyFont="1" applyFill="1" applyBorder="1" applyAlignment="1">
      <alignment horizontal="left" vertical="top"/>
    </xf>
    <xf numFmtId="4" fontId="3" fillId="0" borderId="1" xfId="0" applyNumberFormat="1" applyFont="1" applyBorder="1"/>
    <xf numFmtId="4" fontId="11" fillId="0" borderId="1" xfId="0" applyNumberFormat="1" applyFont="1" applyBorder="1"/>
    <xf numFmtId="0" fontId="3" fillId="0" borderId="3" xfId="0" applyFont="1" applyBorder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vertical="center"/>
    </xf>
    <xf numFmtId="0" fontId="13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2" fontId="11" fillId="0" borderId="1" xfId="0" applyNumberFormat="1" applyFont="1" applyBorder="1" applyAlignment="1">
      <alignment horizontal="right" vertical="center"/>
    </xf>
    <xf numFmtId="0" fontId="9" fillId="0" borderId="1" xfId="0" applyFont="1" applyBorder="1"/>
    <xf numFmtId="2" fontId="9" fillId="0" borderId="1" xfId="0" applyNumberFormat="1" applyFont="1" applyBorder="1"/>
    <xf numFmtId="0" fontId="9" fillId="0" borderId="0" xfId="0" applyFont="1"/>
    <xf numFmtId="1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0" xfId="1" applyFont="1" applyFill="1" applyBorder="1" applyAlignment="1">
      <alignment horizontal="left" vertical="top"/>
    </xf>
    <xf numFmtId="0" fontId="14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4" fillId="0" borderId="3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 applyAlignment="1">
      <alignment vertical="center"/>
    </xf>
    <xf numFmtId="2" fontId="6" fillId="0" borderId="2" xfId="0" applyNumberFormat="1" applyFont="1" applyBorder="1"/>
    <xf numFmtId="2" fontId="6" fillId="0" borderId="3" xfId="0" applyNumberFormat="1" applyFont="1" applyBorder="1"/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9EB78BA6-EBD3-4BCD-8FEB-9095E507FE0A}"/>
            </a:ext>
          </a:extLst>
        </xdr:cNvPr>
        <xdr:cNvSpPr txBox="1"/>
      </xdr:nvSpPr>
      <xdr:spPr>
        <a:xfrm rot="5556230">
          <a:off x="519083" y="301561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B84690D6-2701-4371-9D05-8B5AA671755C}"/>
            </a:ext>
          </a:extLst>
        </xdr:cNvPr>
        <xdr:cNvSpPr txBox="1"/>
      </xdr:nvSpPr>
      <xdr:spPr>
        <a:xfrm>
          <a:off x="1409700" y="303180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C04BDE16-4BA4-4CF2-8AB0-E156A7AA1404}"/>
            </a:ext>
          </a:extLst>
        </xdr:cNvPr>
        <xdr:cNvSpPr txBox="1"/>
      </xdr:nvSpPr>
      <xdr:spPr>
        <a:xfrm>
          <a:off x="1409700" y="303180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75CDD75E-5ED7-46AF-9B44-A0A17DB58081}"/>
            </a:ext>
          </a:extLst>
        </xdr:cNvPr>
        <xdr:cNvSpPr txBox="1"/>
      </xdr:nvSpPr>
      <xdr:spPr>
        <a:xfrm>
          <a:off x="1409700" y="303180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2361E3E1-1547-4D85-B55B-DDC390518779}"/>
            </a:ext>
          </a:extLst>
        </xdr:cNvPr>
        <xdr:cNvSpPr txBox="1"/>
      </xdr:nvSpPr>
      <xdr:spPr>
        <a:xfrm>
          <a:off x="1409700" y="303180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6554B06C-7643-49B4-AD33-B76ECD86C507}"/>
            </a:ext>
          </a:extLst>
        </xdr:cNvPr>
        <xdr:cNvSpPr txBox="1"/>
      </xdr:nvSpPr>
      <xdr:spPr>
        <a:xfrm>
          <a:off x="1409700" y="303180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DD52F7C3-D3AA-466C-86BF-7281C11A5A89}"/>
            </a:ext>
          </a:extLst>
        </xdr:cNvPr>
        <xdr:cNvSpPr txBox="1"/>
      </xdr:nvSpPr>
      <xdr:spPr>
        <a:xfrm>
          <a:off x="1409700" y="303180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50447" cy="206675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11935410-4A82-4525-9E3C-840E23FBB16B}"/>
            </a:ext>
          </a:extLst>
        </xdr:cNvPr>
        <xdr:cNvSpPr txBox="1"/>
      </xdr:nvSpPr>
      <xdr:spPr>
        <a:xfrm>
          <a:off x="6638925" y="3031807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50447" cy="206675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98EF1580-2015-4787-A72C-E1F2D3AB963C}"/>
            </a:ext>
          </a:extLst>
        </xdr:cNvPr>
        <xdr:cNvSpPr txBox="1"/>
      </xdr:nvSpPr>
      <xdr:spPr>
        <a:xfrm>
          <a:off x="6638925" y="3031807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DB92D03A-9A02-415B-8FBB-0C676DFBB0CB}"/>
            </a:ext>
          </a:extLst>
        </xdr:cNvPr>
        <xdr:cNvSpPr txBox="1"/>
      </xdr:nvSpPr>
      <xdr:spPr>
        <a:xfrm rot="5556230">
          <a:off x="519083" y="63246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3740B193-8AD7-410F-BCB0-BB0B8D460D08}"/>
            </a:ext>
          </a:extLst>
        </xdr:cNvPr>
        <xdr:cNvSpPr txBox="1"/>
      </xdr:nvSpPr>
      <xdr:spPr>
        <a:xfrm>
          <a:off x="1409700" y="63246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7A58D484-8400-4418-B6E0-29184A5CC665}"/>
            </a:ext>
          </a:extLst>
        </xdr:cNvPr>
        <xdr:cNvSpPr txBox="1"/>
      </xdr:nvSpPr>
      <xdr:spPr>
        <a:xfrm>
          <a:off x="1409700" y="63246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DE150238-79F6-4F10-BE1B-1ED144721520}"/>
            </a:ext>
          </a:extLst>
        </xdr:cNvPr>
        <xdr:cNvSpPr txBox="1"/>
      </xdr:nvSpPr>
      <xdr:spPr>
        <a:xfrm>
          <a:off x="1409700" y="63246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AF41F23F-1610-4709-A96A-248A238F98AB}"/>
            </a:ext>
          </a:extLst>
        </xdr:cNvPr>
        <xdr:cNvSpPr txBox="1"/>
      </xdr:nvSpPr>
      <xdr:spPr>
        <a:xfrm>
          <a:off x="1409700" y="63246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E5AFD9F2-4763-42F0-A956-54693EEEFC43}"/>
            </a:ext>
          </a:extLst>
        </xdr:cNvPr>
        <xdr:cNvSpPr txBox="1"/>
      </xdr:nvSpPr>
      <xdr:spPr>
        <a:xfrm>
          <a:off x="1409700" y="63246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75854A3A-08B2-4828-A1E9-2FB8C95B7FF6}"/>
            </a:ext>
          </a:extLst>
        </xdr:cNvPr>
        <xdr:cNvSpPr txBox="1"/>
      </xdr:nvSpPr>
      <xdr:spPr>
        <a:xfrm>
          <a:off x="1409700" y="63246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87D94DF2-F717-481E-BDD6-7D0BFECC288A}"/>
            </a:ext>
          </a:extLst>
        </xdr:cNvPr>
        <xdr:cNvSpPr txBox="1"/>
      </xdr:nvSpPr>
      <xdr:spPr>
        <a:xfrm rot="5556230">
          <a:off x="519083" y="111823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A2063CEA-4116-42F4-91A8-43600C50F26F}"/>
            </a:ext>
          </a:extLst>
        </xdr:cNvPr>
        <xdr:cNvSpPr txBox="1"/>
      </xdr:nvSpPr>
      <xdr:spPr>
        <a:xfrm rot="5556230">
          <a:off x="519083" y="7943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1FE3AED0-D6EB-42E3-B708-ECC2E8D407C1}"/>
            </a:ext>
          </a:extLst>
        </xdr:cNvPr>
        <xdr:cNvSpPr txBox="1"/>
      </xdr:nvSpPr>
      <xdr:spPr>
        <a:xfrm>
          <a:off x="1409700" y="12478483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32CC8A57-E2EE-4B78-8A97-7100201A0A8D}"/>
            </a:ext>
          </a:extLst>
        </xdr:cNvPr>
        <xdr:cNvSpPr txBox="1"/>
      </xdr:nvSpPr>
      <xdr:spPr>
        <a:xfrm>
          <a:off x="1409700" y="12478483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50447" cy="206675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7D599C58-1429-4DFF-9BC3-679A4514BD73}"/>
            </a:ext>
          </a:extLst>
        </xdr:cNvPr>
        <xdr:cNvSpPr txBox="1"/>
      </xdr:nvSpPr>
      <xdr:spPr>
        <a:xfrm>
          <a:off x="5991225" y="142589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F14CCC78-41CA-4B76-9B69-58EAFB44B508}"/>
            </a:ext>
          </a:extLst>
        </xdr:cNvPr>
        <xdr:cNvSpPr txBox="1"/>
      </xdr:nvSpPr>
      <xdr:spPr>
        <a:xfrm rot="5556230">
          <a:off x="519083" y="147732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1E59C64D-4A43-48A3-8DAC-16E286026621}"/>
            </a:ext>
          </a:extLst>
        </xdr:cNvPr>
        <xdr:cNvSpPr txBox="1"/>
      </xdr:nvSpPr>
      <xdr:spPr>
        <a:xfrm>
          <a:off x="1409700" y="1477400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C189856F-6E9F-439D-B791-53D16AF6445B}"/>
            </a:ext>
          </a:extLst>
        </xdr:cNvPr>
        <xdr:cNvSpPr txBox="1"/>
      </xdr:nvSpPr>
      <xdr:spPr>
        <a:xfrm>
          <a:off x="1409700" y="1477400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248FB2C0-8464-476F-B00D-BA18E84991DB}"/>
            </a:ext>
          </a:extLst>
        </xdr:cNvPr>
        <xdr:cNvSpPr txBox="1"/>
      </xdr:nvSpPr>
      <xdr:spPr>
        <a:xfrm>
          <a:off x="1409700" y="149352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74D83972-BFFC-4B9D-966F-6EE2456024F4}"/>
            </a:ext>
          </a:extLst>
        </xdr:cNvPr>
        <xdr:cNvSpPr txBox="1"/>
      </xdr:nvSpPr>
      <xdr:spPr>
        <a:xfrm>
          <a:off x="1409700" y="149352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CEF9FE7-325A-4DD5-A1B7-019C623D99F9}"/>
            </a:ext>
          </a:extLst>
        </xdr:cNvPr>
        <xdr:cNvSpPr txBox="1"/>
      </xdr:nvSpPr>
      <xdr:spPr>
        <a:xfrm>
          <a:off x="1409700" y="149352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8EFEE73C-A8B9-4840-A875-D26C8FD2FE22}"/>
            </a:ext>
          </a:extLst>
        </xdr:cNvPr>
        <xdr:cNvSpPr txBox="1"/>
      </xdr:nvSpPr>
      <xdr:spPr>
        <a:xfrm>
          <a:off x="1409700" y="149352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4</xdr:row>
      <xdr:rowOff>0</xdr:rowOff>
    </xdr:from>
    <xdr:ext cx="350447" cy="206675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53913FC8-D129-4CE2-8CC6-A6665570CA07}"/>
            </a:ext>
          </a:extLst>
        </xdr:cNvPr>
        <xdr:cNvSpPr txBox="1"/>
      </xdr:nvSpPr>
      <xdr:spPr>
        <a:xfrm>
          <a:off x="10582275" y="142589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B522F188-B4C7-45F0-8BEF-C16364190EE0}"/>
            </a:ext>
          </a:extLst>
        </xdr:cNvPr>
        <xdr:cNvSpPr txBox="1"/>
      </xdr:nvSpPr>
      <xdr:spPr>
        <a:xfrm>
          <a:off x="1409700" y="42787033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509D09D7-ABAC-4E51-A892-ACF07D988F3D}"/>
            </a:ext>
          </a:extLst>
        </xdr:cNvPr>
        <xdr:cNvSpPr txBox="1"/>
      </xdr:nvSpPr>
      <xdr:spPr>
        <a:xfrm>
          <a:off x="1409700" y="42787033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3C919DE6-657D-4FB7-B252-2C785BADA4D8}"/>
            </a:ext>
          </a:extLst>
        </xdr:cNvPr>
        <xdr:cNvSpPr txBox="1"/>
      </xdr:nvSpPr>
      <xdr:spPr>
        <a:xfrm rot="5556230">
          <a:off x="519083" y="301561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4E7309ED-FBA6-4EEF-9464-42A0D7EE386B}"/>
            </a:ext>
          </a:extLst>
        </xdr:cNvPr>
        <xdr:cNvSpPr txBox="1"/>
      </xdr:nvSpPr>
      <xdr:spPr>
        <a:xfrm>
          <a:off x="1409700" y="303180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2B7B7E21-66AA-49E8-88B4-425BB1F41CFE}"/>
            </a:ext>
          </a:extLst>
        </xdr:cNvPr>
        <xdr:cNvSpPr txBox="1"/>
      </xdr:nvSpPr>
      <xdr:spPr>
        <a:xfrm>
          <a:off x="1409700" y="303180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77B13656-2F02-4C5F-A651-84DF630F5856}"/>
            </a:ext>
          </a:extLst>
        </xdr:cNvPr>
        <xdr:cNvSpPr txBox="1"/>
      </xdr:nvSpPr>
      <xdr:spPr>
        <a:xfrm>
          <a:off x="1409700" y="303180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550B5701-9814-44AE-98CB-63067A8B7A55}"/>
            </a:ext>
          </a:extLst>
        </xdr:cNvPr>
        <xdr:cNvSpPr txBox="1"/>
      </xdr:nvSpPr>
      <xdr:spPr>
        <a:xfrm>
          <a:off x="1409700" y="303180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4F83C40D-03F3-4658-830D-6E5A764CC7AC}"/>
            </a:ext>
          </a:extLst>
        </xdr:cNvPr>
        <xdr:cNvSpPr txBox="1"/>
      </xdr:nvSpPr>
      <xdr:spPr>
        <a:xfrm>
          <a:off x="1409700" y="303180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EB9EAC45-2371-4CE8-BEFC-9C32437DC710}"/>
            </a:ext>
          </a:extLst>
        </xdr:cNvPr>
        <xdr:cNvSpPr txBox="1"/>
      </xdr:nvSpPr>
      <xdr:spPr>
        <a:xfrm>
          <a:off x="1409700" y="303180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50447" cy="206675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CD4C317D-A8C6-4B3A-8B76-BD440FEEFE3D}"/>
            </a:ext>
          </a:extLst>
        </xdr:cNvPr>
        <xdr:cNvSpPr txBox="1"/>
      </xdr:nvSpPr>
      <xdr:spPr>
        <a:xfrm>
          <a:off x="6638925" y="3031807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50447" cy="206675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D8C31FAD-3D5B-4341-843B-5736A3110AEE}"/>
            </a:ext>
          </a:extLst>
        </xdr:cNvPr>
        <xdr:cNvSpPr txBox="1"/>
      </xdr:nvSpPr>
      <xdr:spPr>
        <a:xfrm>
          <a:off x="6638925" y="3031807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62AFA37C-9980-497E-A6D2-3061C58B337D}"/>
            </a:ext>
          </a:extLst>
        </xdr:cNvPr>
        <xdr:cNvSpPr txBox="1"/>
      </xdr:nvSpPr>
      <xdr:spPr>
        <a:xfrm rot="5556230">
          <a:off x="519083" y="63246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E66D11D7-F167-41C5-8E78-965C5EA2A36F}"/>
            </a:ext>
          </a:extLst>
        </xdr:cNvPr>
        <xdr:cNvSpPr txBox="1"/>
      </xdr:nvSpPr>
      <xdr:spPr>
        <a:xfrm>
          <a:off x="1409700" y="63246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C3E8A04-9594-416F-8D02-F1BBF3C52BE1}"/>
            </a:ext>
          </a:extLst>
        </xdr:cNvPr>
        <xdr:cNvSpPr txBox="1"/>
      </xdr:nvSpPr>
      <xdr:spPr>
        <a:xfrm>
          <a:off x="1409700" y="63246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23C99F31-D6CF-465C-9E4F-2B5B830DF410}"/>
            </a:ext>
          </a:extLst>
        </xdr:cNvPr>
        <xdr:cNvSpPr txBox="1"/>
      </xdr:nvSpPr>
      <xdr:spPr>
        <a:xfrm>
          <a:off x="1409700" y="63246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4A3F8508-0A60-46D2-977E-CF10C0770323}"/>
            </a:ext>
          </a:extLst>
        </xdr:cNvPr>
        <xdr:cNvSpPr txBox="1"/>
      </xdr:nvSpPr>
      <xdr:spPr>
        <a:xfrm>
          <a:off x="1409700" y="63246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4F4C989B-20BD-43BF-9F6F-AFF71445A552}"/>
            </a:ext>
          </a:extLst>
        </xdr:cNvPr>
        <xdr:cNvSpPr txBox="1"/>
      </xdr:nvSpPr>
      <xdr:spPr>
        <a:xfrm>
          <a:off x="1409700" y="63246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3A28CF2-E89B-4DD8-9A4F-4711CC8995EF}"/>
            </a:ext>
          </a:extLst>
        </xdr:cNvPr>
        <xdr:cNvSpPr txBox="1"/>
      </xdr:nvSpPr>
      <xdr:spPr>
        <a:xfrm>
          <a:off x="1409700" y="63246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2EA08B7B-17E4-4B21-A5CE-D6CE705D67BD}"/>
            </a:ext>
          </a:extLst>
        </xdr:cNvPr>
        <xdr:cNvSpPr txBox="1"/>
      </xdr:nvSpPr>
      <xdr:spPr>
        <a:xfrm rot="5556230">
          <a:off x="519083" y="111823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30B344E1-4206-4B42-A2CA-878A1455AD2D}"/>
            </a:ext>
          </a:extLst>
        </xdr:cNvPr>
        <xdr:cNvSpPr txBox="1"/>
      </xdr:nvSpPr>
      <xdr:spPr>
        <a:xfrm rot="5556230">
          <a:off x="519083" y="7943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424A638E-88A1-4335-AEFF-B4DEB40868EC}"/>
            </a:ext>
          </a:extLst>
        </xdr:cNvPr>
        <xdr:cNvSpPr txBox="1"/>
      </xdr:nvSpPr>
      <xdr:spPr>
        <a:xfrm>
          <a:off x="1409700" y="12478483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770E07A9-1062-49AD-A680-EA3BB18AC98C}"/>
            </a:ext>
          </a:extLst>
        </xdr:cNvPr>
        <xdr:cNvSpPr txBox="1"/>
      </xdr:nvSpPr>
      <xdr:spPr>
        <a:xfrm>
          <a:off x="1409700" y="12478483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50447" cy="206675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B3F4FA50-DD90-4E3F-B8CC-7C2EFD12B8E6}"/>
            </a:ext>
          </a:extLst>
        </xdr:cNvPr>
        <xdr:cNvSpPr txBox="1"/>
      </xdr:nvSpPr>
      <xdr:spPr>
        <a:xfrm>
          <a:off x="5991225" y="142589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C39793A3-DE95-4C8B-9318-487C332814CE}"/>
            </a:ext>
          </a:extLst>
        </xdr:cNvPr>
        <xdr:cNvSpPr txBox="1"/>
      </xdr:nvSpPr>
      <xdr:spPr>
        <a:xfrm rot="5556230">
          <a:off x="519083" y="147732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63A3852B-B80F-4DD1-B34A-3450EB0AC511}"/>
            </a:ext>
          </a:extLst>
        </xdr:cNvPr>
        <xdr:cNvSpPr txBox="1"/>
      </xdr:nvSpPr>
      <xdr:spPr>
        <a:xfrm>
          <a:off x="1409700" y="1477400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128C47BE-91FE-4C28-B7A9-A5C89D8624C8}"/>
            </a:ext>
          </a:extLst>
        </xdr:cNvPr>
        <xdr:cNvSpPr txBox="1"/>
      </xdr:nvSpPr>
      <xdr:spPr>
        <a:xfrm>
          <a:off x="1409700" y="1477400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7655CE87-1E79-4817-B11B-CE039692F02D}"/>
            </a:ext>
          </a:extLst>
        </xdr:cNvPr>
        <xdr:cNvSpPr txBox="1"/>
      </xdr:nvSpPr>
      <xdr:spPr>
        <a:xfrm>
          <a:off x="1409700" y="149352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BBC480A2-74CB-4662-9E54-34AE8943205B}"/>
            </a:ext>
          </a:extLst>
        </xdr:cNvPr>
        <xdr:cNvSpPr txBox="1"/>
      </xdr:nvSpPr>
      <xdr:spPr>
        <a:xfrm>
          <a:off x="1409700" y="149352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7B209E42-7DD2-4F60-907F-C610F0C7DA5B}"/>
            </a:ext>
          </a:extLst>
        </xdr:cNvPr>
        <xdr:cNvSpPr txBox="1"/>
      </xdr:nvSpPr>
      <xdr:spPr>
        <a:xfrm>
          <a:off x="1409700" y="149352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353DB794-9F7A-4BE8-A36A-F7D52D3963A9}"/>
            </a:ext>
          </a:extLst>
        </xdr:cNvPr>
        <xdr:cNvSpPr txBox="1"/>
      </xdr:nvSpPr>
      <xdr:spPr>
        <a:xfrm>
          <a:off x="1409700" y="149352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4</xdr:row>
      <xdr:rowOff>0</xdr:rowOff>
    </xdr:from>
    <xdr:ext cx="350447" cy="206675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E9EF86F6-AED3-4A68-955E-51D8CFFEC131}"/>
            </a:ext>
          </a:extLst>
        </xdr:cNvPr>
        <xdr:cNvSpPr txBox="1"/>
      </xdr:nvSpPr>
      <xdr:spPr>
        <a:xfrm>
          <a:off x="10582275" y="142589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19A37F72-950C-4CEF-A292-A92DF474865E}"/>
            </a:ext>
          </a:extLst>
        </xdr:cNvPr>
        <xdr:cNvSpPr txBox="1"/>
      </xdr:nvSpPr>
      <xdr:spPr>
        <a:xfrm>
          <a:off x="1409700" y="42787033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D41066A5-EB2F-484A-9E26-99DB4D7F466F}"/>
            </a:ext>
          </a:extLst>
        </xdr:cNvPr>
        <xdr:cNvSpPr txBox="1"/>
      </xdr:nvSpPr>
      <xdr:spPr>
        <a:xfrm>
          <a:off x="1409700" y="42787033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5EDED99D-BAEE-413D-BC6B-A8401AF6391B}"/>
            </a:ext>
          </a:extLst>
        </xdr:cNvPr>
        <xdr:cNvSpPr txBox="1"/>
      </xdr:nvSpPr>
      <xdr:spPr>
        <a:xfrm rot="5556230">
          <a:off x="519083" y="301561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188FAD47-A81A-4AB4-BE7A-01CD6A97BF26}"/>
            </a:ext>
          </a:extLst>
        </xdr:cNvPr>
        <xdr:cNvSpPr txBox="1"/>
      </xdr:nvSpPr>
      <xdr:spPr>
        <a:xfrm>
          <a:off x="1409700" y="303180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44CABFB7-C42E-45A5-A087-FA1DF29FC5FF}"/>
            </a:ext>
          </a:extLst>
        </xdr:cNvPr>
        <xdr:cNvSpPr txBox="1"/>
      </xdr:nvSpPr>
      <xdr:spPr>
        <a:xfrm>
          <a:off x="1409700" y="303180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96284919-C889-4EF8-BF5B-2043F5A087D6}"/>
            </a:ext>
          </a:extLst>
        </xdr:cNvPr>
        <xdr:cNvSpPr txBox="1"/>
      </xdr:nvSpPr>
      <xdr:spPr>
        <a:xfrm>
          <a:off x="1409700" y="303180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58EC8B18-FB21-4724-8DAC-8297F93B2A23}"/>
            </a:ext>
          </a:extLst>
        </xdr:cNvPr>
        <xdr:cNvSpPr txBox="1"/>
      </xdr:nvSpPr>
      <xdr:spPr>
        <a:xfrm>
          <a:off x="1409700" y="303180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F773A561-1951-4597-A073-BAA409FD70CF}"/>
            </a:ext>
          </a:extLst>
        </xdr:cNvPr>
        <xdr:cNvSpPr txBox="1"/>
      </xdr:nvSpPr>
      <xdr:spPr>
        <a:xfrm>
          <a:off x="1409700" y="303180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514A3E17-37DC-497A-96FF-30F2EEA7D618}"/>
            </a:ext>
          </a:extLst>
        </xdr:cNvPr>
        <xdr:cNvSpPr txBox="1"/>
      </xdr:nvSpPr>
      <xdr:spPr>
        <a:xfrm>
          <a:off x="1409700" y="303180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50447" cy="206675"/>
    <xdr:sp macro="" textlink="">
      <xdr:nvSpPr>
        <xdr:cNvPr id="71" name="TextBox 70">
          <a:extLst>
            <a:ext uri="{FF2B5EF4-FFF2-40B4-BE49-F238E27FC236}">
              <a16:creationId xmlns="" xmlns:a16="http://schemas.microsoft.com/office/drawing/2014/main" id="{206079BA-E02E-4926-AB52-3617B990BEA9}"/>
            </a:ext>
          </a:extLst>
        </xdr:cNvPr>
        <xdr:cNvSpPr txBox="1"/>
      </xdr:nvSpPr>
      <xdr:spPr>
        <a:xfrm>
          <a:off x="6638925" y="3031807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50447" cy="206675"/>
    <xdr:sp macro="" textlink="">
      <xdr:nvSpPr>
        <xdr:cNvPr id="72" name="TextBox 71">
          <a:extLst>
            <a:ext uri="{FF2B5EF4-FFF2-40B4-BE49-F238E27FC236}">
              <a16:creationId xmlns="" xmlns:a16="http://schemas.microsoft.com/office/drawing/2014/main" id="{F00806B0-CCE3-432C-A91E-DF9A3D26CBEE}"/>
            </a:ext>
          </a:extLst>
        </xdr:cNvPr>
        <xdr:cNvSpPr txBox="1"/>
      </xdr:nvSpPr>
      <xdr:spPr>
        <a:xfrm>
          <a:off x="6638925" y="3031807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D58F5790-1A1A-4A11-A70D-44F353FB1401}"/>
            </a:ext>
          </a:extLst>
        </xdr:cNvPr>
        <xdr:cNvSpPr txBox="1"/>
      </xdr:nvSpPr>
      <xdr:spPr>
        <a:xfrm rot="5556230">
          <a:off x="519083" y="63246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56666DCF-92F6-4B6A-B538-4900FED50F28}"/>
            </a:ext>
          </a:extLst>
        </xdr:cNvPr>
        <xdr:cNvSpPr txBox="1"/>
      </xdr:nvSpPr>
      <xdr:spPr>
        <a:xfrm>
          <a:off x="1409700" y="63246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E351AB47-6A7C-4502-81AD-AE3A39DAF9A9}"/>
            </a:ext>
          </a:extLst>
        </xdr:cNvPr>
        <xdr:cNvSpPr txBox="1"/>
      </xdr:nvSpPr>
      <xdr:spPr>
        <a:xfrm>
          <a:off x="1409700" y="63246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7F98426F-6C46-47FE-B37C-54EBBCD8603B}"/>
            </a:ext>
          </a:extLst>
        </xdr:cNvPr>
        <xdr:cNvSpPr txBox="1"/>
      </xdr:nvSpPr>
      <xdr:spPr>
        <a:xfrm>
          <a:off x="1409700" y="63246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40E6358F-49E8-496A-8079-8FC43BB718EA}"/>
            </a:ext>
          </a:extLst>
        </xdr:cNvPr>
        <xdr:cNvSpPr txBox="1"/>
      </xdr:nvSpPr>
      <xdr:spPr>
        <a:xfrm>
          <a:off x="1409700" y="63246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EBFF72C1-BF2D-4C40-9674-01C1FBC416D4}"/>
            </a:ext>
          </a:extLst>
        </xdr:cNvPr>
        <xdr:cNvSpPr txBox="1"/>
      </xdr:nvSpPr>
      <xdr:spPr>
        <a:xfrm>
          <a:off x="1409700" y="63246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EE015A0E-BE33-4DEC-9A7C-BB8CC38D64EE}"/>
            </a:ext>
          </a:extLst>
        </xdr:cNvPr>
        <xdr:cNvSpPr txBox="1"/>
      </xdr:nvSpPr>
      <xdr:spPr>
        <a:xfrm>
          <a:off x="1409700" y="63246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173C9837-28E7-4675-81B5-EC03E4DC4176}"/>
            </a:ext>
          </a:extLst>
        </xdr:cNvPr>
        <xdr:cNvSpPr txBox="1"/>
      </xdr:nvSpPr>
      <xdr:spPr>
        <a:xfrm rot="5556230">
          <a:off x="519083" y="111823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610E5833-7529-4823-8935-9F3D207A45D0}"/>
            </a:ext>
          </a:extLst>
        </xdr:cNvPr>
        <xdr:cNvSpPr txBox="1"/>
      </xdr:nvSpPr>
      <xdr:spPr>
        <a:xfrm rot="5556230">
          <a:off x="519083" y="7943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26255869-3ABF-4E99-AFB6-D4BB74BA4448}"/>
            </a:ext>
          </a:extLst>
        </xdr:cNvPr>
        <xdr:cNvSpPr txBox="1"/>
      </xdr:nvSpPr>
      <xdr:spPr>
        <a:xfrm>
          <a:off x="1409700" y="12478483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E3F41BD4-A662-4992-8D53-CE93CD9DD002}"/>
            </a:ext>
          </a:extLst>
        </xdr:cNvPr>
        <xdr:cNvSpPr txBox="1"/>
      </xdr:nvSpPr>
      <xdr:spPr>
        <a:xfrm>
          <a:off x="1409700" y="12478483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50447" cy="206675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E493F0CA-AA80-40A8-BE87-36B7774E9742}"/>
            </a:ext>
          </a:extLst>
        </xdr:cNvPr>
        <xdr:cNvSpPr txBox="1"/>
      </xdr:nvSpPr>
      <xdr:spPr>
        <a:xfrm>
          <a:off x="5991225" y="142589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7BA69EC5-2161-4AE0-9365-B81F8D69E3D0}"/>
            </a:ext>
          </a:extLst>
        </xdr:cNvPr>
        <xdr:cNvSpPr txBox="1"/>
      </xdr:nvSpPr>
      <xdr:spPr>
        <a:xfrm rot="5556230">
          <a:off x="519083" y="147732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F4DBF023-1522-4547-9381-019890ADBB71}"/>
            </a:ext>
          </a:extLst>
        </xdr:cNvPr>
        <xdr:cNvSpPr txBox="1"/>
      </xdr:nvSpPr>
      <xdr:spPr>
        <a:xfrm>
          <a:off x="1409700" y="1477400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53C7DC62-E78D-43BB-A10D-518639C7F491}"/>
            </a:ext>
          </a:extLst>
        </xdr:cNvPr>
        <xdr:cNvSpPr txBox="1"/>
      </xdr:nvSpPr>
      <xdr:spPr>
        <a:xfrm>
          <a:off x="1409700" y="1477400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C2262B54-5437-4776-B558-0D7AFFD2D7CC}"/>
            </a:ext>
          </a:extLst>
        </xdr:cNvPr>
        <xdr:cNvSpPr txBox="1"/>
      </xdr:nvSpPr>
      <xdr:spPr>
        <a:xfrm>
          <a:off x="1409700" y="149352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9A26D4A4-4C94-4F6E-A17F-A21E04F0B3CD}"/>
            </a:ext>
          </a:extLst>
        </xdr:cNvPr>
        <xdr:cNvSpPr txBox="1"/>
      </xdr:nvSpPr>
      <xdr:spPr>
        <a:xfrm>
          <a:off x="1409700" y="149352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90" name="TextBox 89">
          <a:extLst>
            <a:ext uri="{FF2B5EF4-FFF2-40B4-BE49-F238E27FC236}">
              <a16:creationId xmlns="" xmlns:a16="http://schemas.microsoft.com/office/drawing/2014/main" id="{4F63AF9A-272C-4F4C-BC36-CC63779314A2}"/>
            </a:ext>
          </a:extLst>
        </xdr:cNvPr>
        <xdr:cNvSpPr txBox="1"/>
      </xdr:nvSpPr>
      <xdr:spPr>
        <a:xfrm>
          <a:off x="1409700" y="149352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6407344B-A128-416A-B23F-58543FF569F5}"/>
            </a:ext>
          </a:extLst>
        </xdr:cNvPr>
        <xdr:cNvSpPr txBox="1"/>
      </xdr:nvSpPr>
      <xdr:spPr>
        <a:xfrm>
          <a:off x="1409700" y="149352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4</xdr:row>
      <xdr:rowOff>0</xdr:rowOff>
    </xdr:from>
    <xdr:ext cx="350447" cy="206675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4CFAA8E7-4D4B-4423-B05B-3A7B8F9B7F64}"/>
            </a:ext>
          </a:extLst>
        </xdr:cNvPr>
        <xdr:cNvSpPr txBox="1"/>
      </xdr:nvSpPr>
      <xdr:spPr>
        <a:xfrm>
          <a:off x="10639425" y="142589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D6B77AE1-EC0B-4261-A29B-70EFE224E1B5}"/>
            </a:ext>
          </a:extLst>
        </xdr:cNvPr>
        <xdr:cNvSpPr txBox="1"/>
      </xdr:nvSpPr>
      <xdr:spPr>
        <a:xfrm>
          <a:off x="1409700" y="42787033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67541518-AEE4-47B9-ADB7-0E0E07A1C7A7}"/>
            </a:ext>
          </a:extLst>
        </xdr:cNvPr>
        <xdr:cNvSpPr txBox="1"/>
      </xdr:nvSpPr>
      <xdr:spPr>
        <a:xfrm>
          <a:off x="1409700" y="42787033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F60188E-9D52-4EBD-91FB-EB06AFD1543A}"/>
            </a:ext>
          </a:extLst>
        </xdr:cNvPr>
        <xdr:cNvSpPr txBox="1"/>
      </xdr:nvSpPr>
      <xdr:spPr>
        <a:xfrm rot="5556230">
          <a:off x="519083" y="307562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8B103807-1EB9-42F3-A955-21E243832C32}"/>
            </a:ext>
          </a:extLst>
        </xdr:cNvPr>
        <xdr:cNvSpPr txBox="1"/>
      </xdr:nvSpPr>
      <xdr:spPr>
        <a:xfrm>
          <a:off x="1409700" y="309181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9642EB89-82AF-496D-A90C-06C3029FA7F6}"/>
            </a:ext>
          </a:extLst>
        </xdr:cNvPr>
        <xdr:cNvSpPr txBox="1"/>
      </xdr:nvSpPr>
      <xdr:spPr>
        <a:xfrm>
          <a:off x="1409700" y="309181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BD5D8EC1-EC41-45C1-B4C3-8F375F6DFAAA}"/>
            </a:ext>
          </a:extLst>
        </xdr:cNvPr>
        <xdr:cNvSpPr txBox="1"/>
      </xdr:nvSpPr>
      <xdr:spPr>
        <a:xfrm>
          <a:off x="1409700" y="309181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914181C6-54F0-4C42-B287-0E9359FC5B3C}"/>
            </a:ext>
          </a:extLst>
        </xdr:cNvPr>
        <xdr:cNvSpPr txBox="1"/>
      </xdr:nvSpPr>
      <xdr:spPr>
        <a:xfrm>
          <a:off x="1409700" y="309181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37D41C9E-A442-4CFE-AA89-E49AE02D1789}"/>
            </a:ext>
          </a:extLst>
        </xdr:cNvPr>
        <xdr:cNvSpPr txBox="1"/>
      </xdr:nvSpPr>
      <xdr:spPr>
        <a:xfrm>
          <a:off x="1409700" y="309181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F71AB997-C4C6-4D00-B602-BD9DBF21A5BD}"/>
            </a:ext>
          </a:extLst>
        </xdr:cNvPr>
        <xdr:cNvSpPr txBox="1"/>
      </xdr:nvSpPr>
      <xdr:spPr>
        <a:xfrm>
          <a:off x="1409700" y="309181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50447" cy="206675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29E46771-5C52-4753-9C7A-41044A3C8338}"/>
            </a:ext>
          </a:extLst>
        </xdr:cNvPr>
        <xdr:cNvSpPr txBox="1"/>
      </xdr:nvSpPr>
      <xdr:spPr>
        <a:xfrm>
          <a:off x="6848475" y="309181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50447" cy="206675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9FCA77DA-3E22-4B73-9AD7-48FCDCA19DC6}"/>
            </a:ext>
          </a:extLst>
        </xdr:cNvPr>
        <xdr:cNvSpPr txBox="1"/>
      </xdr:nvSpPr>
      <xdr:spPr>
        <a:xfrm>
          <a:off x="6848475" y="309181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8F4D4547-4E74-4F73-B65E-45216FCBC73A}"/>
            </a:ext>
          </a:extLst>
        </xdr:cNvPr>
        <xdr:cNvSpPr txBox="1"/>
      </xdr:nvSpPr>
      <xdr:spPr>
        <a:xfrm rot="5556230">
          <a:off x="519083" y="69246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C9C08B21-4C01-43F8-8ED4-51D75B9A0F15}"/>
            </a:ext>
          </a:extLst>
        </xdr:cNvPr>
        <xdr:cNvSpPr txBox="1"/>
      </xdr:nvSpPr>
      <xdr:spPr>
        <a:xfrm>
          <a:off x="1409700" y="69246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1F222400-508A-44E7-9358-F862ED01C834}"/>
            </a:ext>
          </a:extLst>
        </xdr:cNvPr>
        <xdr:cNvSpPr txBox="1"/>
      </xdr:nvSpPr>
      <xdr:spPr>
        <a:xfrm>
          <a:off x="1409700" y="69246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43EEBDB6-F7E4-4E42-BCA5-C77DC80DA6A1}"/>
            </a:ext>
          </a:extLst>
        </xdr:cNvPr>
        <xdr:cNvSpPr txBox="1"/>
      </xdr:nvSpPr>
      <xdr:spPr>
        <a:xfrm>
          <a:off x="1409700" y="69246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161BB27F-2DAC-405B-B716-F6AEFDB47C3B}"/>
            </a:ext>
          </a:extLst>
        </xdr:cNvPr>
        <xdr:cNvSpPr txBox="1"/>
      </xdr:nvSpPr>
      <xdr:spPr>
        <a:xfrm>
          <a:off x="1409700" y="69246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E7B4981E-B7D5-43F0-BD3F-E3740484C8C1}"/>
            </a:ext>
          </a:extLst>
        </xdr:cNvPr>
        <xdr:cNvSpPr txBox="1"/>
      </xdr:nvSpPr>
      <xdr:spPr>
        <a:xfrm>
          <a:off x="1409700" y="69246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D63A810D-08AB-4229-90C4-26C921D21FE5}"/>
            </a:ext>
          </a:extLst>
        </xdr:cNvPr>
        <xdr:cNvSpPr txBox="1"/>
      </xdr:nvSpPr>
      <xdr:spPr>
        <a:xfrm>
          <a:off x="1409700" y="69246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B69984CB-E320-4C3A-9829-7727EA309EA0}"/>
            </a:ext>
          </a:extLst>
        </xdr:cNvPr>
        <xdr:cNvSpPr txBox="1"/>
      </xdr:nvSpPr>
      <xdr:spPr>
        <a:xfrm rot="5556230">
          <a:off x="519083" y="117824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2762F852-DE1A-4105-A508-87A6634FB461}"/>
            </a:ext>
          </a:extLst>
        </xdr:cNvPr>
        <xdr:cNvSpPr txBox="1"/>
      </xdr:nvSpPr>
      <xdr:spPr>
        <a:xfrm rot="5556230">
          <a:off x="519083" y="85439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A6E108D9-87BE-4CB1-8AC8-A9FD9CBF15E5}"/>
            </a:ext>
          </a:extLst>
        </xdr:cNvPr>
        <xdr:cNvSpPr txBox="1"/>
      </xdr:nvSpPr>
      <xdr:spPr>
        <a:xfrm>
          <a:off x="1409700" y="1307855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BED303C3-11C5-4C60-917D-C93C8C605774}"/>
            </a:ext>
          </a:extLst>
        </xdr:cNvPr>
        <xdr:cNvSpPr txBox="1"/>
      </xdr:nvSpPr>
      <xdr:spPr>
        <a:xfrm>
          <a:off x="1409700" y="1307855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50447" cy="206675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xmlns="" id="{D98C14AF-AA79-4C20-AC03-021C6BD3C400}"/>
            </a:ext>
          </a:extLst>
        </xdr:cNvPr>
        <xdr:cNvSpPr txBox="1"/>
      </xdr:nvSpPr>
      <xdr:spPr>
        <a:xfrm>
          <a:off x="6200775" y="150209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F7B75CF6-CE40-4510-B1D8-8F1E6231B56B}"/>
            </a:ext>
          </a:extLst>
        </xdr:cNvPr>
        <xdr:cNvSpPr txBox="1"/>
      </xdr:nvSpPr>
      <xdr:spPr>
        <a:xfrm rot="5556230">
          <a:off x="519083" y="155352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D6064DFD-32FC-4FDE-A965-0A6E04DCB93F}"/>
            </a:ext>
          </a:extLst>
        </xdr:cNvPr>
        <xdr:cNvSpPr txBox="1"/>
      </xdr:nvSpPr>
      <xdr:spPr>
        <a:xfrm>
          <a:off x="1409700" y="1553600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DE3D92BC-2EB4-4F6D-B16A-E912F17B12E3}"/>
            </a:ext>
          </a:extLst>
        </xdr:cNvPr>
        <xdr:cNvSpPr txBox="1"/>
      </xdr:nvSpPr>
      <xdr:spPr>
        <a:xfrm>
          <a:off x="1409700" y="1553600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25123D7C-FA3F-4C33-8CD8-1687CC737391}"/>
            </a:ext>
          </a:extLst>
        </xdr:cNvPr>
        <xdr:cNvSpPr txBox="1"/>
      </xdr:nvSpPr>
      <xdr:spPr>
        <a:xfrm>
          <a:off x="1409700" y="156972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FAFFCF68-E672-4977-A2A9-5DF3EF10B065}"/>
            </a:ext>
          </a:extLst>
        </xdr:cNvPr>
        <xdr:cNvSpPr txBox="1"/>
      </xdr:nvSpPr>
      <xdr:spPr>
        <a:xfrm>
          <a:off x="1409700" y="156972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xmlns="" id="{E602E25F-3F09-408E-A848-8EB5B1EEEF5B}"/>
            </a:ext>
          </a:extLst>
        </xdr:cNvPr>
        <xdr:cNvSpPr txBox="1"/>
      </xdr:nvSpPr>
      <xdr:spPr>
        <a:xfrm>
          <a:off x="1409700" y="156972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EA5E3E8D-3866-48BC-B119-E7488512FF60}"/>
            </a:ext>
          </a:extLst>
        </xdr:cNvPr>
        <xdr:cNvSpPr txBox="1"/>
      </xdr:nvSpPr>
      <xdr:spPr>
        <a:xfrm>
          <a:off x="1409700" y="156972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B54DB88E-C906-478B-BBDA-10871364E583}"/>
            </a:ext>
          </a:extLst>
        </xdr:cNvPr>
        <xdr:cNvSpPr txBox="1"/>
      </xdr:nvSpPr>
      <xdr:spPr>
        <a:xfrm>
          <a:off x="1409700" y="4338710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2275010B-C6DB-4703-8667-3F351208A8F0}"/>
            </a:ext>
          </a:extLst>
        </xdr:cNvPr>
        <xdr:cNvSpPr txBox="1"/>
      </xdr:nvSpPr>
      <xdr:spPr>
        <a:xfrm>
          <a:off x="1409700" y="4338710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6D1378C9-CC21-4956-AF52-2EC58F8EB118}"/>
            </a:ext>
          </a:extLst>
        </xdr:cNvPr>
        <xdr:cNvSpPr txBox="1"/>
      </xdr:nvSpPr>
      <xdr:spPr>
        <a:xfrm rot="5556230">
          <a:off x="519083" y="307562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4944960D-813A-45E7-81A4-4F16712D4814}"/>
            </a:ext>
          </a:extLst>
        </xdr:cNvPr>
        <xdr:cNvSpPr txBox="1"/>
      </xdr:nvSpPr>
      <xdr:spPr>
        <a:xfrm>
          <a:off x="1409700" y="309181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C9CE18D2-EC43-4EC5-AD29-CACF116B78E7}"/>
            </a:ext>
          </a:extLst>
        </xdr:cNvPr>
        <xdr:cNvSpPr txBox="1"/>
      </xdr:nvSpPr>
      <xdr:spPr>
        <a:xfrm>
          <a:off x="1409700" y="309181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83D2AB1F-0753-4656-BC0D-74D681613A64}"/>
            </a:ext>
          </a:extLst>
        </xdr:cNvPr>
        <xdr:cNvSpPr txBox="1"/>
      </xdr:nvSpPr>
      <xdr:spPr>
        <a:xfrm>
          <a:off x="1409700" y="309181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8E574463-7C37-4F7C-8E66-59B0173ED0CA}"/>
            </a:ext>
          </a:extLst>
        </xdr:cNvPr>
        <xdr:cNvSpPr txBox="1"/>
      </xdr:nvSpPr>
      <xdr:spPr>
        <a:xfrm>
          <a:off x="1409700" y="309181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6D8F9656-5FBF-4A71-8E75-9E6AC0EA8A26}"/>
            </a:ext>
          </a:extLst>
        </xdr:cNvPr>
        <xdr:cNvSpPr txBox="1"/>
      </xdr:nvSpPr>
      <xdr:spPr>
        <a:xfrm>
          <a:off x="1409700" y="309181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51A9CDD5-7A8B-454C-A19B-C30CE4E6406E}"/>
            </a:ext>
          </a:extLst>
        </xdr:cNvPr>
        <xdr:cNvSpPr txBox="1"/>
      </xdr:nvSpPr>
      <xdr:spPr>
        <a:xfrm>
          <a:off x="1409700" y="309181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50447" cy="206675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3E6F51CC-3E59-4D4F-9E2D-14FA30B52427}"/>
            </a:ext>
          </a:extLst>
        </xdr:cNvPr>
        <xdr:cNvSpPr txBox="1"/>
      </xdr:nvSpPr>
      <xdr:spPr>
        <a:xfrm>
          <a:off x="7058025" y="309181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50447" cy="206675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800177AD-8506-47AA-8EB6-CC9308661380}"/>
            </a:ext>
          </a:extLst>
        </xdr:cNvPr>
        <xdr:cNvSpPr txBox="1"/>
      </xdr:nvSpPr>
      <xdr:spPr>
        <a:xfrm>
          <a:off x="7058025" y="309181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F4E90EEF-BA0B-4D9E-B8A6-88EC752987B8}"/>
            </a:ext>
          </a:extLst>
        </xdr:cNvPr>
        <xdr:cNvSpPr txBox="1"/>
      </xdr:nvSpPr>
      <xdr:spPr>
        <a:xfrm rot="5556230">
          <a:off x="519083" y="69246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FB87ACA3-C679-412A-A447-80D0CD96776E}"/>
            </a:ext>
          </a:extLst>
        </xdr:cNvPr>
        <xdr:cNvSpPr txBox="1"/>
      </xdr:nvSpPr>
      <xdr:spPr>
        <a:xfrm>
          <a:off x="1409700" y="69246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xmlns="" id="{5F009DD6-4D34-4985-9B71-4D52C5939CFB}"/>
            </a:ext>
          </a:extLst>
        </xdr:cNvPr>
        <xdr:cNvSpPr txBox="1"/>
      </xdr:nvSpPr>
      <xdr:spPr>
        <a:xfrm>
          <a:off x="1409700" y="69246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9BD7A17B-21C4-4A5D-AEA4-4C3D156C646B}"/>
            </a:ext>
          </a:extLst>
        </xdr:cNvPr>
        <xdr:cNvSpPr txBox="1"/>
      </xdr:nvSpPr>
      <xdr:spPr>
        <a:xfrm>
          <a:off x="1409700" y="69246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73619EF5-6488-45FC-9B8D-CC27B7F06F0C}"/>
            </a:ext>
          </a:extLst>
        </xdr:cNvPr>
        <xdr:cNvSpPr txBox="1"/>
      </xdr:nvSpPr>
      <xdr:spPr>
        <a:xfrm>
          <a:off x="1409700" y="69246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2002AEEC-B7C2-4E2B-B8E7-B1E46D3E4D85}"/>
            </a:ext>
          </a:extLst>
        </xdr:cNvPr>
        <xdr:cNvSpPr txBox="1"/>
      </xdr:nvSpPr>
      <xdr:spPr>
        <a:xfrm>
          <a:off x="1409700" y="69246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xmlns="" id="{1A2CF232-82D6-4615-AAEF-E6390E2A1298}"/>
            </a:ext>
          </a:extLst>
        </xdr:cNvPr>
        <xdr:cNvSpPr txBox="1"/>
      </xdr:nvSpPr>
      <xdr:spPr>
        <a:xfrm>
          <a:off x="1409700" y="69246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202E8663-21C8-47F2-9A05-5619B603E570}"/>
            </a:ext>
          </a:extLst>
        </xdr:cNvPr>
        <xdr:cNvSpPr txBox="1"/>
      </xdr:nvSpPr>
      <xdr:spPr>
        <a:xfrm rot="5556230">
          <a:off x="519083" y="117824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6C80B968-0576-40C4-A983-B3A49E35C862}"/>
            </a:ext>
          </a:extLst>
        </xdr:cNvPr>
        <xdr:cNvSpPr txBox="1"/>
      </xdr:nvSpPr>
      <xdr:spPr>
        <a:xfrm rot="5556230">
          <a:off x="519083" y="85439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4EB51641-E273-493C-8158-6DE3B0EE1A1D}"/>
            </a:ext>
          </a:extLst>
        </xdr:cNvPr>
        <xdr:cNvSpPr txBox="1"/>
      </xdr:nvSpPr>
      <xdr:spPr>
        <a:xfrm>
          <a:off x="1409700" y="1307855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DBFE05FE-BABD-488B-A7C7-D7D69C10670D}"/>
            </a:ext>
          </a:extLst>
        </xdr:cNvPr>
        <xdr:cNvSpPr txBox="1"/>
      </xdr:nvSpPr>
      <xdr:spPr>
        <a:xfrm>
          <a:off x="1409700" y="1307855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50447" cy="206675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305607BD-4F06-47A2-AFD7-B091ABD78F11}"/>
            </a:ext>
          </a:extLst>
        </xdr:cNvPr>
        <xdr:cNvSpPr txBox="1"/>
      </xdr:nvSpPr>
      <xdr:spPr>
        <a:xfrm>
          <a:off x="6410325" y="150209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1DB89FE5-0943-4F80-9835-3BB4C7507779}"/>
            </a:ext>
          </a:extLst>
        </xdr:cNvPr>
        <xdr:cNvSpPr txBox="1"/>
      </xdr:nvSpPr>
      <xdr:spPr>
        <a:xfrm rot="5556230">
          <a:off x="519083" y="155352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29D75242-8D26-4BAE-B6AD-E9453FC17EC3}"/>
            </a:ext>
          </a:extLst>
        </xdr:cNvPr>
        <xdr:cNvSpPr txBox="1"/>
      </xdr:nvSpPr>
      <xdr:spPr>
        <a:xfrm>
          <a:off x="1409700" y="1553600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57B3A1C6-5B62-4EF9-86FD-203D13720063}"/>
            </a:ext>
          </a:extLst>
        </xdr:cNvPr>
        <xdr:cNvSpPr txBox="1"/>
      </xdr:nvSpPr>
      <xdr:spPr>
        <a:xfrm>
          <a:off x="1409700" y="1553600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794AB38F-1B06-42EE-843E-06D7DAA3B518}"/>
            </a:ext>
          </a:extLst>
        </xdr:cNvPr>
        <xdr:cNvSpPr txBox="1"/>
      </xdr:nvSpPr>
      <xdr:spPr>
        <a:xfrm>
          <a:off x="1409700" y="156972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F0774341-19F3-42E0-AFD1-45A0992828AB}"/>
            </a:ext>
          </a:extLst>
        </xdr:cNvPr>
        <xdr:cNvSpPr txBox="1"/>
      </xdr:nvSpPr>
      <xdr:spPr>
        <a:xfrm>
          <a:off x="1409700" y="156972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F4DFA257-B5EE-465B-9B8A-34A9D905BE48}"/>
            </a:ext>
          </a:extLst>
        </xdr:cNvPr>
        <xdr:cNvSpPr txBox="1"/>
      </xdr:nvSpPr>
      <xdr:spPr>
        <a:xfrm>
          <a:off x="1409700" y="156972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2F8E9FF5-A55B-4C7D-ABDE-9F2CF679C476}"/>
            </a:ext>
          </a:extLst>
        </xdr:cNvPr>
        <xdr:cNvSpPr txBox="1"/>
      </xdr:nvSpPr>
      <xdr:spPr>
        <a:xfrm>
          <a:off x="1409700" y="156972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CBB4B86D-A8ED-4B3A-B1C5-915759E49E40}"/>
            </a:ext>
          </a:extLst>
        </xdr:cNvPr>
        <xdr:cNvSpPr txBox="1"/>
      </xdr:nvSpPr>
      <xdr:spPr>
        <a:xfrm>
          <a:off x="1409700" y="4338710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7C850847-741D-458E-8F5F-DF2E6C0DE594}"/>
            </a:ext>
          </a:extLst>
        </xdr:cNvPr>
        <xdr:cNvSpPr txBox="1"/>
      </xdr:nvSpPr>
      <xdr:spPr>
        <a:xfrm>
          <a:off x="1409700" y="4338710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6AD87848-3B09-4824-88C4-995FA754B1D1}"/>
            </a:ext>
          </a:extLst>
        </xdr:cNvPr>
        <xdr:cNvSpPr txBox="1"/>
      </xdr:nvSpPr>
      <xdr:spPr>
        <a:xfrm rot="5556230">
          <a:off x="519083" y="307562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94F8C767-C319-4A37-9634-9A9E6990DC00}"/>
            </a:ext>
          </a:extLst>
        </xdr:cNvPr>
        <xdr:cNvSpPr txBox="1"/>
      </xdr:nvSpPr>
      <xdr:spPr>
        <a:xfrm>
          <a:off x="1409700" y="309181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6A85C4A6-4D28-4F67-B311-1FB716355C5C}"/>
            </a:ext>
          </a:extLst>
        </xdr:cNvPr>
        <xdr:cNvSpPr txBox="1"/>
      </xdr:nvSpPr>
      <xdr:spPr>
        <a:xfrm>
          <a:off x="1409700" y="309181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59" name="TextBox 158">
          <a:extLst>
            <a:ext uri="{FF2B5EF4-FFF2-40B4-BE49-F238E27FC236}">
              <a16:creationId xmlns="" xmlns:a16="http://schemas.microsoft.com/office/drawing/2014/main" id="{DF69EB39-0C08-476E-8963-F03FB6700442}"/>
            </a:ext>
          </a:extLst>
        </xdr:cNvPr>
        <xdr:cNvSpPr txBox="1"/>
      </xdr:nvSpPr>
      <xdr:spPr>
        <a:xfrm>
          <a:off x="1409700" y="309181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D8416B55-0C23-4E1E-900E-45EC8573C6ED}"/>
            </a:ext>
          </a:extLst>
        </xdr:cNvPr>
        <xdr:cNvSpPr txBox="1"/>
      </xdr:nvSpPr>
      <xdr:spPr>
        <a:xfrm>
          <a:off x="1409700" y="309181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196BD5B1-A3D2-4844-AC41-E4F0B396573E}"/>
            </a:ext>
          </a:extLst>
        </xdr:cNvPr>
        <xdr:cNvSpPr txBox="1"/>
      </xdr:nvSpPr>
      <xdr:spPr>
        <a:xfrm>
          <a:off x="1409700" y="309181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F3B3CD2B-E0D1-451E-BC7A-7B28373EB0D7}"/>
            </a:ext>
          </a:extLst>
        </xdr:cNvPr>
        <xdr:cNvSpPr txBox="1"/>
      </xdr:nvSpPr>
      <xdr:spPr>
        <a:xfrm>
          <a:off x="1409700" y="309181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50447" cy="206675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1F9CD8BD-7491-40B5-810F-4E4B5E6C023C}"/>
            </a:ext>
          </a:extLst>
        </xdr:cNvPr>
        <xdr:cNvSpPr txBox="1"/>
      </xdr:nvSpPr>
      <xdr:spPr>
        <a:xfrm>
          <a:off x="7058025" y="309181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50447" cy="206675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B425D758-1CE4-460F-8D6D-A0ACC0672541}"/>
            </a:ext>
          </a:extLst>
        </xdr:cNvPr>
        <xdr:cNvSpPr txBox="1"/>
      </xdr:nvSpPr>
      <xdr:spPr>
        <a:xfrm>
          <a:off x="7058025" y="309181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B62AB4C7-21C6-480B-9600-6AC23CD4387F}"/>
            </a:ext>
          </a:extLst>
        </xdr:cNvPr>
        <xdr:cNvSpPr txBox="1"/>
      </xdr:nvSpPr>
      <xdr:spPr>
        <a:xfrm rot="5556230">
          <a:off x="519083" y="69246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A2651E68-EE3F-475A-BF98-4CA134DE0361}"/>
            </a:ext>
          </a:extLst>
        </xdr:cNvPr>
        <xdr:cNvSpPr txBox="1"/>
      </xdr:nvSpPr>
      <xdr:spPr>
        <a:xfrm>
          <a:off x="1409700" y="69246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5120F19F-F5FD-4B27-BE16-9DDFFF190A18}"/>
            </a:ext>
          </a:extLst>
        </xdr:cNvPr>
        <xdr:cNvSpPr txBox="1"/>
      </xdr:nvSpPr>
      <xdr:spPr>
        <a:xfrm>
          <a:off x="1409700" y="69246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9020F71F-D64C-4166-BC13-212C881DE901}"/>
            </a:ext>
          </a:extLst>
        </xdr:cNvPr>
        <xdr:cNvSpPr txBox="1"/>
      </xdr:nvSpPr>
      <xdr:spPr>
        <a:xfrm>
          <a:off x="1409700" y="69246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7B7D7455-99F5-4E5E-9B51-11D4BACD0702}"/>
            </a:ext>
          </a:extLst>
        </xdr:cNvPr>
        <xdr:cNvSpPr txBox="1"/>
      </xdr:nvSpPr>
      <xdr:spPr>
        <a:xfrm>
          <a:off x="1409700" y="69246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ED915FF1-1D61-432F-9F2C-4467D5B98ADA}"/>
            </a:ext>
          </a:extLst>
        </xdr:cNvPr>
        <xdr:cNvSpPr txBox="1"/>
      </xdr:nvSpPr>
      <xdr:spPr>
        <a:xfrm>
          <a:off x="1409700" y="69246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F578004F-E51B-4B30-BA30-5FE609E6EB86}"/>
            </a:ext>
          </a:extLst>
        </xdr:cNvPr>
        <xdr:cNvSpPr txBox="1"/>
      </xdr:nvSpPr>
      <xdr:spPr>
        <a:xfrm>
          <a:off x="1409700" y="69246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7F7FCF4C-7846-47B2-B7D0-FED9AFBDC219}"/>
            </a:ext>
          </a:extLst>
        </xdr:cNvPr>
        <xdr:cNvSpPr txBox="1"/>
      </xdr:nvSpPr>
      <xdr:spPr>
        <a:xfrm rot="5556230">
          <a:off x="519083" y="117824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CA1BAE8F-AAE4-41E4-90ED-34C86F1EB110}"/>
            </a:ext>
          </a:extLst>
        </xdr:cNvPr>
        <xdr:cNvSpPr txBox="1"/>
      </xdr:nvSpPr>
      <xdr:spPr>
        <a:xfrm rot="5556230">
          <a:off x="519083" y="85439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287C5DA2-6930-4A89-ABDA-83E7B54EBF28}"/>
            </a:ext>
          </a:extLst>
        </xdr:cNvPr>
        <xdr:cNvSpPr txBox="1"/>
      </xdr:nvSpPr>
      <xdr:spPr>
        <a:xfrm>
          <a:off x="1409700" y="1307855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DA6CC306-5DF0-4955-9813-B7264541A0A5}"/>
            </a:ext>
          </a:extLst>
        </xdr:cNvPr>
        <xdr:cNvSpPr txBox="1"/>
      </xdr:nvSpPr>
      <xdr:spPr>
        <a:xfrm>
          <a:off x="1409700" y="1307855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50447" cy="206675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31D48AB-53A7-40CE-A451-5AABE204965E}"/>
            </a:ext>
          </a:extLst>
        </xdr:cNvPr>
        <xdr:cNvSpPr txBox="1"/>
      </xdr:nvSpPr>
      <xdr:spPr>
        <a:xfrm>
          <a:off x="6410325" y="150209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18FF86BB-0DBB-43CA-84CF-84FF2A4B169E}"/>
            </a:ext>
          </a:extLst>
        </xdr:cNvPr>
        <xdr:cNvSpPr txBox="1"/>
      </xdr:nvSpPr>
      <xdr:spPr>
        <a:xfrm rot="5556230">
          <a:off x="519083" y="155352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59FF34A0-B0FB-4928-9774-280C4CAB3654}"/>
            </a:ext>
          </a:extLst>
        </xdr:cNvPr>
        <xdr:cNvSpPr txBox="1"/>
      </xdr:nvSpPr>
      <xdr:spPr>
        <a:xfrm>
          <a:off x="1409700" y="1553600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F1082055-EA70-4E21-AE50-1148FE8484BE}"/>
            </a:ext>
          </a:extLst>
        </xdr:cNvPr>
        <xdr:cNvSpPr txBox="1"/>
      </xdr:nvSpPr>
      <xdr:spPr>
        <a:xfrm>
          <a:off x="1409700" y="1553600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22001409-9359-4307-AC06-D7A3A0BA9EC6}"/>
            </a:ext>
          </a:extLst>
        </xdr:cNvPr>
        <xdr:cNvSpPr txBox="1"/>
      </xdr:nvSpPr>
      <xdr:spPr>
        <a:xfrm>
          <a:off x="1409700" y="156972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E54213D1-8B94-4504-8E96-88C545269504}"/>
            </a:ext>
          </a:extLst>
        </xdr:cNvPr>
        <xdr:cNvSpPr txBox="1"/>
      </xdr:nvSpPr>
      <xdr:spPr>
        <a:xfrm>
          <a:off x="1409700" y="156972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4A6309C5-0DAC-4EC7-84F7-E1C7069578B4}"/>
            </a:ext>
          </a:extLst>
        </xdr:cNvPr>
        <xdr:cNvSpPr txBox="1"/>
      </xdr:nvSpPr>
      <xdr:spPr>
        <a:xfrm>
          <a:off x="1409700" y="156972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D3D44A76-5FC4-4A07-9A18-7C4274ED6444}"/>
            </a:ext>
          </a:extLst>
        </xdr:cNvPr>
        <xdr:cNvSpPr txBox="1"/>
      </xdr:nvSpPr>
      <xdr:spPr>
        <a:xfrm>
          <a:off x="1409700" y="156972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47CA51DC-38AA-4A9F-BF13-CD34324F54EF}"/>
            </a:ext>
          </a:extLst>
        </xdr:cNvPr>
        <xdr:cNvSpPr txBox="1"/>
      </xdr:nvSpPr>
      <xdr:spPr>
        <a:xfrm>
          <a:off x="1409700" y="4338710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D055FF4D-F19B-4FD4-B48D-1FF23FB5492F}"/>
            </a:ext>
          </a:extLst>
        </xdr:cNvPr>
        <xdr:cNvSpPr txBox="1"/>
      </xdr:nvSpPr>
      <xdr:spPr>
        <a:xfrm>
          <a:off x="1409700" y="4338710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7CCAA864-D9A5-48B3-8571-4CD0ADDC367B}"/>
            </a:ext>
          </a:extLst>
        </xdr:cNvPr>
        <xdr:cNvSpPr txBox="1"/>
      </xdr:nvSpPr>
      <xdr:spPr>
        <a:xfrm rot="5556230">
          <a:off x="519083" y="305943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6C77F0D5-95C5-46C2-AD41-CF7B04FEEB89}"/>
            </a:ext>
          </a:extLst>
        </xdr:cNvPr>
        <xdr:cNvSpPr txBox="1"/>
      </xdr:nvSpPr>
      <xdr:spPr>
        <a:xfrm>
          <a:off x="1409700" y="3075622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B6FBC54C-6C96-404B-AC49-839737D3C1CD}"/>
            </a:ext>
          </a:extLst>
        </xdr:cNvPr>
        <xdr:cNvSpPr txBox="1"/>
      </xdr:nvSpPr>
      <xdr:spPr>
        <a:xfrm>
          <a:off x="1409700" y="3075622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41CE4E50-9845-418E-9F06-F936284EC0AF}"/>
            </a:ext>
          </a:extLst>
        </xdr:cNvPr>
        <xdr:cNvSpPr txBox="1"/>
      </xdr:nvSpPr>
      <xdr:spPr>
        <a:xfrm>
          <a:off x="1409700" y="3075622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F89816DE-7E67-4E69-9BF5-9EF1CB245832}"/>
            </a:ext>
          </a:extLst>
        </xdr:cNvPr>
        <xdr:cNvSpPr txBox="1"/>
      </xdr:nvSpPr>
      <xdr:spPr>
        <a:xfrm>
          <a:off x="1409700" y="3075622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E02153A9-4CE4-42E5-A713-637FD2753F54}"/>
            </a:ext>
          </a:extLst>
        </xdr:cNvPr>
        <xdr:cNvSpPr txBox="1"/>
      </xdr:nvSpPr>
      <xdr:spPr>
        <a:xfrm>
          <a:off x="1409700" y="3075622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2D40E328-98DE-44A5-B06B-519E0AF31F33}"/>
            </a:ext>
          </a:extLst>
        </xdr:cNvPr>
        <xdr:cNvSpPr txBox="1"/>
      </xdr:nvSpPr>
      <xdr:spPr>
        <a:xfrm>
          <a:off x="1409700" y="3075622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50447" cy="206675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F49317C4-4C23-4891-85F6-9A1E48869E47}"/>
            </a:ext>
          </a:extLst>
        </xdr:cNvPr>
        <xdr:cNvSpPr txBox="1"/>
      </xdr:nvSpPr>
      <xdr:spPr>
        <a:xfrm>
          <a:off x="7058025" y="307562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50447" cy="206675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DDFF5926-8896-433F-BD1F-EECA15CCFE38}"/>
            </a:ext>
          </a:extLst>
        </xdr:cNvPr>
        <xdr:cNvSpPr txBox="1"/>
      </xdr:nvSpPr>
      <xdr:spPr>
        <a:xfrm>
          <a:off x="7058025" y="307562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8AECA7BA-CE8D-4FED-8A68-18533BE72462}"/>
            </a:ext>
          </a:extLst>
        </xdr:cNvPr>
        <xdr:cNvSpPr txBox="1"/>
      </xdr:nvSpPr>
      <xdr:spPr>
        <a:xfrm rot="5556230">
          <a:off x="519083" y="69246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E42A9791-06AB-4673-AA57-5F16085C3FF7}"/>
            </a:ext>
          </a:extLst>
        </xdr:cNvPr>
        <xdr:cNvSpPr txBox="1"/>
      </xdr:nvSpPr>
      <xdr:spPr>
        <a:xfrm>
          <a:off x="1409700" y="69246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E3C12443-D9C4-4229-AA48-EE7432C84F0A}"/>
            </a:ext>
          </a:extLst>
        </xdr:cNvPr>
        <xdr:cNvSpPr txBox="1"/>
      </xdr:nvSpPr>
      <xdr:spPr>
        <a:xfrm>
          <a:off x="1409700" y="69246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CF73476C-1712-4B75-8A17-F59924F45882}"/>
            </a:ext>
          </a:extLst>
        </xdr:cNvPr>
        <xdr:cNvSpPr txBox="1"/>
      </xdr:nvSpPr>
      <xdr:spPr>
        <a:xfrm>
          <a:off x="1409700" y="69246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26F31ACC-A962-4FC3-9FC5-BB40CE52B191}"/>
            </a:ext>
          </a:extLst>
        </xdr:cNvPr>
        <xdr:cNvSpPr txBox="1"/>
      </xdr:nvSpPr>
      <xdr:spPr>
        <a:xfrm>
          <a:off x="1409700" y="69246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2CBD90E8-6F6A-44B4-9DB4-449EAB255398}"/>
            </a:ext>
          </a:extLst>
        </xdr:cNvPr>
        <xdr:cNvSpPr txBox="1"/>
      </xdr:nvSpPr>
      <xdr:spPr>
        <a:xfrm>
          <a:off x="1409700" y="69246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3AA0426E-90AA-44E7-93C9-C4F17EFBFF41}"/>
            </a:ext>
          </a:extLst>
        </xdr:cNvPr>
        <xdr:cNvSpPr txBox="1"/>
      </xdr:nvSpPr>
      <xdr:spPr>
        <a:xfrm>
          <a:off x="1409700" y="69246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D2F2DBEF-1678-4581-9C6D-557B8B890474}"/>
            </a:ext>
          </a:extLst>
        </xdr:cNvPr>
        <xdr:cNvSpPr txBox="1"/>
      </xdr:nvSpPr>
      <xdr:spPr>
        <a:xfrm rot="5556230">
          <a:off x="519083" y="117824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AB1A452A-45D1-46EE-B568-AB4070C90840}"/>
            </a:ext>
          </a:extLst>
        </xdr:cNvPr>
        <xdr:cNvSpPr txBox="1"/>
      </xdr:nvSpPr>
      <xdr:spPr>
        <a:xfrm rot="5556230">
          <a:off x="519083" y="85439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3F94CC1F-AEA1-4BC3-A72E-75F4D017A42D}"/>
            </a:ext>
          </a:extLst>
        </xdr:cNvPr>
        <xdr:cNvSpPr txBox="1"/>
      </xdr:nvSpPr>
      <xdr:spPr>
        <a:xfrm>
          <a:off x="1409700" y="1307855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8E8979B2-0D5C-48DF-A901-E7C002E493AB}"/>
            </a:ext>
          </a:extLst>
        </xdr:cNvPr>
        <xdr:cNvSpPr txBox="1"/>
      </xdr:nvSpPr>
      <xdr:spPr>
        <a:xfrm>
          <a:off x="1409700" y="1307855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50447" cy="206675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AB311EEC-218C-48BB-8CFA-050DD5499BEC}"/>
            </a:ext>
          </a:extLst>
        </xdr:cNvPr>
        <xdr:cNvSpPr txBox="1"/>
      </xdr:nvSpPr>
      <xdr:spPr>
        <a:xfrm>
          <a:off x="6410325" y="1485900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B78F89EA-EF3E-448F-B072-798C011D4D57}"/>
            </a:ext>
          </a:extLst>
        </xdr:cNvPr>
        <xdr:cNvSpPr txBox="1"/>
      </xdr:nvSpPr>
      <xdr:spPr>
        <a:xfrm rot="5556230">
          <a:off x="519083" y="153733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ECA43E8B-F9D9-4601-AD50-8C8C7E9959FE}"/>
            </a:ext>
          </a:extLst>
        </xdr:cNvPr>
        <xdr:cNvSpPr txBox="1"/>
      </xdr:nvSpPr>
      <xdr:spPr>
        <a:xfrm>
          <a:off x="1409700" y="15374083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217556A3-685F-4254-A1ED-3EFD0FBECDEC}"/>
            </a:ext>
          </a:extLst>
        </xdr:cNvPr>
        <xdr:cNvSpPr txBox="1"/>
      </xdr:nvSpPr>
      <xdr:spPr>
        <a:xfrm>
          <a:off x="1409700" y="15374083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8D72C63B-50C3-4AEC-8167-447294E4B95B}"/>
            </a:ext>
          </a:extLst>
        </xdr:cNvPr>
        <xdr:cNvSpPr txBox="1"/>
      </xdr:nvSpPr>
      <xdr:spPr>
        <a:xfrm>
          <a:off x="1409700" y="155352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263C3985-8140-4ED7-8E88-3297ABF23058}"/>
            </a:ext>
          </a:extLst>
        </xdr:cNvPr>
        <xdr:cNvSpPr txBox="1"/>
      </xdr:nvSpPr>
      <xdr:spPr>
        <a:xfrm>
          <a:off x="1409700" y="155352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8E91E284-4225-47B2-AC67-56CC60495BBB}"/>
            </a:ext>
          </a:extLst>
        </xdr:cNvPr>
        <xdr:cNvSpPr txBox="1"/>
      </xdr:nvSpPr>
      <xdr:spPr>
        <a:xfrm>
          <a:off x="1409700" y="155352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73CDA079-E18C-42BD-9644-AC6DEFE8E99B}"/>
            </a:ext>
          </a:extLst>
        </xdr:cNvPr>
        <xdr:cNvSpPr txBox="1"/>
      </xdr:nvSpPr>
      <xdr:spPr>
        <a:xfrm>
          <a:off x="1409700" y="15535275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BBEC541B-F2A1-44EB-BA61-B21B6264D864}"/>
            </a:ext>
          </a:extLst>
        </xdr:cNvPr>
        <xdr:cNvSpPr txBox="1"/>
      </xdr:nvSpPr>
      <xdr:spPr>
        <a:xfrm>
          <a:off x="1409700" y="43225183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26A3D036-AA16-42F5-B490-85C56490753A}"/>
            </a:ext>
          </a:extLst>
        </xdr:cNvPr>
        <xdr:cNvSpPr txBox="1"/>
      </xdr:nvSpPr>
      <xdr:spPr>
        <a:xfrm>
          <a:off x="1409700" y="43225183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7CCAA864-D9A5-48B3-8571-4CD0ADDC367B}"/>
            </a:ext>
          </a:extLst>
        </xdr:cNvPr>
        <xdr:cNvSpPr txBox="1"/>
      </xdr:nvSpPr>
      <xdr:spPr>
        <a:xfrm rot="5556230">
          <a:off x="519083" y="310991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6C77F0D5-95C5-46C2-AD41-CF7B04FEEB89}"/>
            </a:ext>
          </a:extLst>
        </xdr:cNvPr>
        <xdr:cNvSpPr txBox="1"/>
      </xdr:nvSpPr>
      <xdr:spPr>
        <a:xfrm>
          <a:off x="1409700" y="312610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B6FBC54C-6C96-404B-AC49-839737D3C1CD}"/>
            </a:ext>
          </a:extLst>
        </xdr:cNvPr>
        <xdr:cNvSpPr txBox="1"/>
      </xdr:nvSpPr>
      <xdr:spPr>
        <a:xfrm>
          <a:off x="1409700" y="312610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41CE4E50-9845-418E-9F06-F936284EC0AF}"/>
            </a:ext>
          </a:extLst>
        </xdr:cNvPr>
        <xdr:cNvSpPr txBox="1"/>
      </xdr:nvSpPr>
      <xdr:spPr>
        <a:xfrm>
          <a:off x="1409700" y="312610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F89816DE-7E67-4E69-9BF5-9EF1CB245832}"/>
            </a:ext>
          </a:extLst>
        </xdr:cNvPr>
        <xdr:cNvSpPr txBox="1"/>
      </xdr:nvSpPr>
      <xdr:spPr>
        <a:xfrm>
          <a:off x="1409700" y="312610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E02153A9-4CE4-42E5-A713-637FD2753F54}"/>
            </a:ext>
          </a:extLst>
        </xdr:cNvPr>
        <xdr:cNvSpPr txBox="1"/>
      </xdr:nvSpPr>
      <xdr:spPr>
        <a:xfrm>
          <a:off x="1409700" y="312610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2D40E328-98DE-44A5-B06B-519E0AF31F33}"/>
            </a:ext>
          </a:extLst>
        </xdr:cNvPr>
        <xdr:cNvSpPr txBox="1"/>
      </xdr:nvSpPr>
      <xdr:spPr>
        <a:xfrm>
          <a:off x="1409700" y="312610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50447" cy="206675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F49317C4-4C23-4891-85F6-9A1E48869E47}"/>
            </a:ext>
          </a:extLst>
        </xdr:cNvPr>
        <xdr:cNvSpPr txBox="1"/>
      </xdr:nvSpPr>
      <xdr:spPr>
        <a:xfrm>
          <a:off x="7058025" y="312610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50447" cy="206675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DDFF5926-8896-433F-BD1F-EECA15CCFE38}"/>
            </a:ext>
          </a:extLst>
        </xdr:cNvPr>
        <xdr:cNvSpPr txBox="1"/>
      </xdr:nvSpPr>
      <xdr:spPr>
        <a:xfrm>
          <a:off x="7058025" y="312610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8AECA7BA-CE8D-4FED-8A68-18533BE72462}"/>
            </a:ext>
          </a:extLst>
        </xdr:cNvPr>
        <xdr:cNvSpPr txBox="1"/>
      </xdr:nvSpPr>
      <xdr:spPr>
        <a:xfrm rot="5556230">
          <a:off x="519083" y="71628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E42A9791-06AB-4673-AA57-5F16085C3FF7}"/>
            </a:ext>
          </a:extLst>
        </xdr:cNvPr>
        <xdr:cNvSpPr txBox="1"/>
      </xdr:nvSpPr>
      <xdr:spPr>
        <a:xfrm>
          <a:off x="1409700" y="71628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E3C12443-D9C4-4229-AA48-EE7432C84F0A}"/>
            </a:ext>
          </a:extLst>
        </xdr:cNvPr>
        <xdr:cNvSpPr txBox="1"/>
      </xdr:nvSpPr>
      <xdr:spPr>
        <a:xfrm>
          <a:off x="1409700" y="71628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CF73476C-1712-4B75-8A17-F59924F45882}"/>
            </a:ext>
          </a:extLst>
        </xdr:cNvPr>
        <xdr:cNvSpPr txBox="1"/>
      </xdr:nvSpPr>
      <xdr:spPr>
        <a:xfrm>
          <a:off x="1409700" y="71628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26F31ACC-A962-4FC3-9FC5-BB40CE52B191}"/>
            </a:ext>
          </a:extLst>
        </xdr:cNvPr>
        <xdr:cNvSpPr txBox="1"/>
      </xdr:nvSpPr>
      <xdr:spPr>
        <a:xfrm>
          <a:off x="1409700" y="71628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2CBD90E8-6F6A-44B4-9DB4-449EAB255398}"/>
            </a:ext>
          </a:extLst>
        </xdr:cNvPr>
        <xdr:cNvSpPr txBox="1"/>
      </xdr:nvSpPr>
      <xdr:spPr>
        <a:xfrm>
          <a:off x="1409700" y="71628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3AA0426E-90AA-44E7-93C9-C4F17EFBFF41}"/>
            </a:ext>
          </a:extLst>
        </xdr:cNvPr>
        <xdr:cNvSpPr txBox="1"/>
      </xdr:nvSpPr>
      <xdr:spPr>
        <a:xfrm>
          <a:off x="1409700" y="71628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D2F2DBEF-1678-4581-9C6D-557B8B890474}"/>
            </a:ext>
          </a:extLst>
        </xdr:cNvPr>
        <xdr:cNvSpPr txBox="1"/>
      </xdr:nvSpPr>
      <xdr:spPr>
        <a:xfrm rot="5556230">
          <a:off x="519083" y="120777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AB1A452A-45D1-46EE-B568-AB4070C90840}"/>
            </a:ext>
          </a:extLst>
        </xdr:cNvPr>
        <xdr:cNvSpPr txBox="1"/>
      </xdr:nvSpPr>
      <xdr:spPr>
        <a:xfrm rot="5556230">
          <a:off x="519083" y="87820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3F94CC1F-AEA1-4BC3-A72E-75F4D017A42D}"/>
            </a:ext>
          </a:extLst>
        </xdr:cNvPr>
        <xdr:cNvSpPr txBox="1"/>
      </xdr:nvSpPr>
      <xdr:spPr>
        <a:xfrm>
          <a:off x="1409700" y="13373833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8E8979B2-0D5C-48DF-A901-E7C002E493AB}"/>
            </a:ext>
          </a:extLst>
        </xdr:cNvPr>
        <xdr:cNvSpPr txBox="1"/>
      </xdr:nvSpPr>
      <xdr:spPr>
        <a:xfrm>
          <a:off x="1409700" y="13373833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50447" cy="206675"/>
    <xdr:sp macro="" textlink="">
      <xdr:nvSpPr>
        <xdr:cNvPr id="236" name="TextBox 235">
          <a:extLst>
            <a:ext uri="{FF2B5EF4-FFF2-40B4-BE49-F238E27FC236}">
              <a16:creationId xmlns="" xmlns:a16="http://schemas.microsoft.com/office/drawing/2014/main" id="{AB311EEC-218C-48BB-8CFA-050DD5499BEC}"/>
            </a:ext>
          </a:extLst>
        </xdr:cNvPr>
        <xdr:cNvSpPr txBox="1"/>
      </xdr:nvSpPr>
      <xdr:spPr>
        <a:xfrm>
          <a:off x="6410325" y="1515427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B78F89EA-EF3E-448F-B072-798C011D4D57}"/>
            </a:ext>
          </a:extLst>
        </xdr:cNvPr>
        <xdr:cNvSpPr txBox="1"/>
      </xdr:nvSpPr>
      <xdr:spPr>
        <a:xfrm rot="5556230">
          <a:off x="519083" y="158781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ECA43E8B-F9D9-4601-AD50-8C8C7E9959FE}"/>
            </a:ext>
          </a:extLst>
        </xdr:cNvPr>
        <xdr:cNvSpPr txBox="1"/>
      </xdr:nvSpPr>
      <xdr:spPr>
        <a:xfrm>
          <a:off x="1409700" y="1587890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217556A3-685F-4254-A1ED-3EFD0FBECDEC}"/>
            </a:ext>
          </a:extLst>
        </xdr:cNvPr>
        <xdr:cNvSpPr txBox="1"/>
      </xdr:nvSpPr>
      <xdr:spPr>
        <a:xfrm>
          <a:off x="1409700" y="1587890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8D72C63B-50C3-4AEC-8167-447294E4B95B}"/>
            </a:ext>
          </a:extLst>
        </xdr:cNvPr>
        <xdr:cNvSpPr txBox="1"/>
      </xdr:nvSpPr>
      <xdr:spPr>
        <a:xfrm>
          <a:off x="1409700" y="160401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263C3985-8140-4ED7-8E88-3297ABF23058}"/>
            </a:ext>
          </a:extLst>
        </xdr:cNvPr>
        <xdr:cNvSpPr txBox="1"/>
      </xdr:nvSpPr>
      <xdr:spPr>
        <a:xfrm>
          <a:off x="1409700" y="160401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8E91E284-4225-47B2-AC67-56CC60495BBB}"/>
            </a:ext>
          </a:extLst>
        </xdr:cNvPr>
        <xdr:cNvSpPr txBox="1"/>
      </xdr:nvSpPr>
      <xdr:spPr>
        <a:xfrm>
          <a:off x="1409700" y="160401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73CDA079-E18C-42BD-9644-AC6DEFE8E99B}"/>
            </a:ext>
          </a:extLst>
        </xdr:cNvPr>
        <xdr:cNvSpPr txBox="1"/>
      </xdr:nvSpPr>
      <xdr:spPr>
        <a:xfrm>
          <a:off x="1409700" y="160401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BBEC541B-F2A1-44EB-BA61-B21B6264D864}"/>
            </a:ext>
          </a:extLst>
        </xdr:cNvPr>
        <xdr:cNvSpPr txBox="1"/>
      </xdr:nvSpPr>
      <xdr:spPr>
        <a:xfrm>
          <a:off x="1409700" y="4373000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26A3D036-AA16-42F5-B490-85C56490753A}"/>
            </a:ext>
          </a:extLst>
        </xdr:cNvPr>
        <xdr:cNvSpPr txBox="1"/>
      </xdr:nvSpPr>
      <xdr:spPr>
        <a:xfrm>
          <a:off x="1409700" y="4373000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7CCAA864-D9A5-48B3-8571-4CD0ADDC367B}"/>
            </a:ext>
          </a:extLst>
        </xdr:cNvPr>
        <xdr:cNvSpPr txBox="1"/>
      </xdr:nvSpPr>
      <xdr:spPr>
        <a:xfrm rot="5556230">
          <a:off x="519083" y="310991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6C77F0D5-95C5-46C2-AD41-CF7B04FEEB89}"/>
            </a:ext>
          </a:extLst>
        </xdr:cNvPr>
        <xdr:cNvSpPr txBox="1"/>
      </xdr:nvSpPr>
      <xdr:spPr>
        <a:xfrm>
          <a:off x="1409700" y="312610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B6FBC54C-6C96-404B-AC49-839737D3C1CD}"/>
            </a:ext>
          </a:extLst>
        </xdr:cNvPr>
        <xdr:cNvSpPr txBox="1"/>
      </xdr:nvSpPr>
      <xdr:spPr>
        <a:xfrm>
          <a:off x="1409700" y="312610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41CE4E50-9845-418E-9F06-F936284EC0AF}"/>
            </a:ext>
          </a:extLst>
        </xdr:cNvPr>
        <xdr:cNvSpPr txBox="1"/>
      </xdr:nvSpPr>
      <xdr:spPr>
        <a:xfrm>
          <a:off x="1409700" y="312610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xmlns="" id="{F89816DE-7E67-4E69-9BF5-9EF1CB245832}"/>
            </a:ext>
          </a:extLst>
        </xdr:cNvPr>
        <xdr:cNvSpPr txBox="1"/>
      </xdr:nvSpPr>
      <xdr:spPr>
        <a:xfrm>
          <a:off x="1409700" y="312610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E02153A9-4CE4-42E5-A713-637FD2753F54}"/>
            </a:ext>
          </a:extLst>
        </xdr:cNvPr>
        <xdr:cNvSpPr txBox="1"/>
      </xdr:nvSpPr>
      <xdr:spPr>
        <a:xfrm>
          <a:off x="1409700" y="312610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2D40E328-98DE-44A5-B06B-519E0AF31F33}"/>
            </a:ext>
          </a:extLst>
        </xdr:cNvPr>
        <xdr:cNvSpPr txBox="1"/>
      </xdr:nvSpPr>
      <xdr:spPr>
        <a:xfrm>
          <a:off x="1409700" y="312610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50447" cy="206675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F49317C4-4C23-4891-85F6-9A1E48869E47}"/>
            </a:ext>
          </a:extLst>
        </xdr:cNvPr>
        <xdr:cNvSpPr txBox="1"/>
      </xdr:nvSpPr>
      <xdr:spPr>
        <a:xfrm>
          <a:off x="7058025" y="312610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50447" cy="206675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DDFF5926-8896-433F-BD1F-EECA15CCFE38}"/>
            </a:ext>
          </a:extLst>
        </xdr:cNvPr>
        <xdr:cNvSpPr txBox="1"/>
      </xdr:nvSpPr>
      <xdr:spPr>
        <a:xfrm>
          <a:off x="7058025" y="312610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xmlns="" id="{8AECA7BA-CE8D-4FED-8A68-18533BE72462}"/>
            </a:ext>
          </a:extLst>
        </xdr:cNvPr>
        <xdr:cNvSpPr txBox="1"/>
      </xdr:nvSpPr>
      <xdr:spPr>
        <a:xfrm rot="5556230">
          <a:off x="519083" y="71628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E42A9791-06AB-4673-AA57-5F16085C3FF7}"/>
            </a:ext>
          </a:extLst>
        </xdr:cNvPr>
        <xdr:cNvSpPr txBox="1"/>
      </xdr:nvSpPr>
      <xdr:spPr>
        <a:xfrm>
          <a:off x="1409700" y="71628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E3C12443-D9C4-4229-AA48-EE7432C84F0A}"/>
            </a:ext>
          </a:extLst>
        </xdr:cNvPr>
        <xdr:cNvSpPr txBox="1"/>
      </xdr:nvSpPr>
      <xdr:spPr>
        <a:xfrm>
          <a:off x="1409700" y="71628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CF73476C-1712-4B75-8A17-F59924F45882}"/>
            </a:ext>
          </a:extLst>
        </xdr:cNvPr>
        <xdr:cNvSpPr txBox="1"/>
      </xdr:nvSpPr>
      <xdr:spPr>
        <a:xfrm>
          <a:off x="1409700" y="71628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26F31ACC-A962-4FC3-9FC5-BB40CE52B191}"/>
            </a:ext>
          </a:extLst>
        </xdr:cNvPr>
        <xdr:cNvSpPr txBox="1"/>
      </xdr:nvSpPr>
      <xdr:spPr>
        <a:xfrm>
          <a:off x="1409700" y="71628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2CBD90E8-6F6A-44B4-9DB4-449EAB255398}"/>
            </a:ext>
          </a:extLst>
        </xdr:cNvPr>
        <xdr:cNvSpPr txBox="1"/>
      </xdr:nvSpPr>
      <xdr:spPr>
        <a:xfrm>
          <a:off x="1409700" y="71628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3AA0426E-90AA-44E7-93C9-C4F17EFBFF41}"/>
            </a:ext>
          </a:extLst>
        </xdr:cNvPr>
        <xdr:cNvSpPr txBox="1"/>
      </xdr:nvSpPr>
      <xdr:spPr>
        <a:xfrm>
          <a:off x="1409700" y="71628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D2F2DBEF-1678-4581-9C6D-557B8B890474}"/>
            </a:ext>
          </a:extLst>
        </xdr:cNvPr>
        <xdr:cNvSpPr txBox="1"/>
      </xdr:nvSpPr>
      <xdr:spPr>
        <a:xfrm rot="5556230">
          <a:off x="519083" y="120777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AB1A452A-45D1-46EE-B568-AB4070C90840}"/>
            </a:ext>
          </a:extLst>
        </xdr:cNvPr>
        <xdr:cNvSpPr txBox="1"/>
      </xdr:nvSpPr>
      <xdr:spPr>
        <a:xfrm rot="5556230">
          <a:off x="519083" y="87820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3F94CC1F-AEA1-4BC3-A72E-75F4D017A42D}"/>
            </a:ext>
          </a:extLst>
        </xdr:cNvPr>
        <xdr:cNvSpPr txBox="1"/>
      </xdr:nvSpPr>
      <xdr:spPr>
        <a:xfrm>
          <a:off x="1409700" y="13373833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8E8979B2-0D5C-48DF-A901-E7C002E493AB}"/>
            </a:ext>
          </a:extLst>
        </xdr:cNvPr>
        <xdr:cNvSpPr txBox="1"/>
      </xdr:nvSpPr>
      <xdr:spPr>
        <a:xfrm>
          <a:off x="1409700" y="13373833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50447" cy="206675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AB311EEC-218C-48BB-8CFA-050DD5499BEC}"/>
            </a:ext>
          </a:extLst>
        </xdr:cNvPr>
        <xdr:cNvSpPr txBox="1"/>
      </xdr:nvSpPr>
      <xdr:spPr>
        <a:xfrm>
          <a:off x="6410325" y="1515427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1814483</xdr:colOff>
      <xdr:row>4</xdr:row>
      <xdr:rowOff>0</xdr:rowOff>
    </xdr:from>
    <xdr:ext cx="45719" cy="457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B78F89EA-EF3E-448F-B072-798C011D4D57}"/>
            </a:ext>
          </a:extLst>
        </xdr:cNvPr>
        <xdr:cNvSpPr txBox="1"/>
      </xdr:nvSpPr>
      <xdr:spPr>
        <a:xfrm rot="5556230">
          <a:off x="519083" y="158781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ECA43E8B-F9D9-4601-AD50-8C8C7E9959FE}"/>
            </a:ext>
          </a:extLst>
        </xdr:cNvPr>
        <xdr:cNvSpPr txBox="1"/>
      </xdr:nvSpPr>
      <xdr:spPr>
        <a:xfrm>
          <a:off x="1409700" y="1587890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217556A3-685F-4254-A1ED-3EFD0FBECDEC}"/>
            </a:ext>
          </a:extLst>
        </xdr:cNvPr>
        <xdr:cNvSpPr txBox="1"/>
      </xdr:nvSpPr>
      <xdr:spPr>
        <a:xfrm>
          <a:off x="1409700" y="1587890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8D72C63B-50C3-4AEC-8167-447294E4B95B}"/>
            </a:ext>
          </a:extLst>
        </xdr:cNvPr>
        <xdr:cNvSpPr txBox="1"/>
      </xdr:nvSpPr>
      <xdr:spPr>
        <a:xfrm>
          <a:off x="1409700" y="160401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263C3985-8140-4ED7-8E88-3297ABF23058}"/>
            </a:ext>
          </a:extLst>
        </xdr:cNvPr>
        <xdr:cNvSpPr txBox="1"/>
      </xdr:nvSpPr>
      <xdr:spPr>
        <a:xfrm>
          <a:off x="1409700" y="160401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8E91E284-4225-47B2-AC67-56CC60495BBB}"/>
            </a:ext>
          </a:extLst>
        </xdr:cNvPr>
        <xdr:cNvSpPr txBox="1"/>
      </xdr:nvSpPr>
      <xdr:spPr>
        <a:xfrm>
          <a:off x="1409700" y="160401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73CDA079-E18C-42BD-9644-AC6DEFE8E99B}"/>
            </a:ext>
          </a:extLst>
        </xdr:cNvPr>
        <xdr:cNvSpPr txBox="1"/>
      </xdr:nvSpPr>
      <xdr:spPr>
        <a:xfrm>
          <a:off x="1409700" y="1604010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xmlns="" id="{BBEC541B-F2A1-44EB-BA61-B21B6264D864}"/>
            </a:ext>
          </a:extLst>
        </xdr:cNvPr>
        <xdr:cNvSpPr txBox="1"/>
      </xdr:nvSpPr>
      <xdr:spPr>
        <a:xfrm>
          <a:off x="1409700" y="4373000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3090" cy="426671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26A3D036-AA16-42F5-B490-85C56490753A}"/>
            </a:ext>
          </a:extLst>
        </xdr:cNvPr>
        <xdr:cNvSpPr txBox="1"/>
      </xdr:nvSpPr>
      <xdr:spPr>
        <a:xfrm>
          <a:off x="1409700" y="43730008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2000250</xdr:colOff>
      <xdr:row>4</xdr:row>
      <xdr:rowOff>0</xdr:rowOff>
    </xdr:from>
    <xdr:to>
      <xdr:col>2</xdr:col>
      <xdr:colOff>4762</xdr:colOff>
      <xdr:row>5</xdr:row>
      <xdr:rowOff>123825</xdr:rowOff>
    </xdr:to>
    <xdr:sp macro="" textlink="">
      <xdr:nvSpPr>
        <xdr:cNvPr id="276" name="Rectangle 275"/>
        <xdr:cNvSpPr>
          <a:spLocks noChangeArrowheads="1"/>
        </xdr:cNvSpPr>
      </xdr:nvSpPr>
      <xdr:spPr bwMode="auto">
        <a:xfrm>
          <a:off x="609600" y="2952750"/>
          <a:ext cx="10620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0</xdr:row>
      <xdr:rowOff>0</xdr:rowOff>
    </xdr:from>
    <xdr:ext cx="350447" cy="206675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11935410-4A82-4525-9E3C-840E23FBB16B}"/>
            </a:ext>
          </a:extLst>
        </xdr:cNvPr>
        <xdr:cNvSpPr txBox="1"/>
      </xdr:nvSpPr>
      <xdr:spPr>
        <a:xfrm>
          <a:off x="5334000" y="8096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50447" cy="206675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98EF1580-2015-4787-A72C-E1F2D3AB963C}"/>
            </a:ext>
          </a:extLst>
        </xdr:cNvPr>
        <xdr:cNvSpPr txBox="1"/>
      </xdr:nvSpPr>
      <xdr:spPr>
        <a:xfrm>
          <a:off x="5334000" y="8096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50447" cy="206675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7D599C58-1429-4DFF-9BC3-679A4514BD73}"/>
            </a:ext>
          </a:extLst>
        </xdr:cNvPr>
        <xdr:cNvSpPr txBox="1"/>
      </xdr:nvSpPr>
      <xdr:spPr>
        <a:xfrm>
          <a:off x="4686300" y="8096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50447" cy="206675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CD4C317D-A8C6-4B3A-8B76-BD440FEEFE3D}"/>
            </a:ext>
          </a:extLst>
        </xdr:cNvPr>
        <xdr:cNvSpPr txBox="1"/>
      </xdr:nvSpPr>
      <xdr:spPr>
        <a:xfrm>
          <a:off x="5334000" y="8096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50447" cy="206675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D8C31FAD-3D5B-4341-843B-5736A3110AEE}"/>
            </a:ext>
          </a:extLst>
        </xdr:cNvPr>
        <xdr:cNvSpPr txBox="1"/>
      </xdr:nvSpPr>
      <xdr:spPr>
        <a:xfrm>
          <a:off x="5334000" y="8096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50447" cy="206675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B3F4FA50-DD90-4E3F-B8CC-7C2EFD12B8E6}"/>
            </a:ext>
          </a:extLst>
        </xdr:cNvPr>
        <xdr:cNvSpPr txBox="1"/>
      </xdr:nvSpPr>
      <xdr:spPr>
        <a:xfrm>
          <a:off x="4686300" y="8096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50447" cy="206675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206079BA-E02E-4926-AB52-3617B990BEA9}"/>
            </a:ext>
          </a:extLst>
        </xdr:cNvPr>
        <xdr:cNvSpPr txBox="1"/>
      </xdr:nvSpPr>
      <xdr:spPr>
        <a:xfrm>
          <a:off x="5334000" y="8096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50447" cy="206675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F00806B0-CCE3-432C-A91E-DF9A3D26CBEE}"/>
            </a:ext>
          </a:extLst>
        </xdr:cNvPr>
        <xdr:cNvSpPr txBox="1"/>
      </xdr:nvSpPr>
      <xdr:spPr>
        <a:xfrm>
          <a:off x="5334000" y="8096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50447" cy="206675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E493F0CA-AA80-40A8-BE87-36B7774E9742}"/>
            </a:ext>
          </a:extLst>
        </xdr:cNvPr>
        <xdr:cNvSpPr txBox="1"/>
      </xdr:nvSpPr>
      <xdr:spPr>
        <a:xfrm>
          <a:off x="4686300" y="8096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50447" cy="206675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29E46771-5C52-4753-9C7A-41044A3C8338}"/>
            </a:ext>
          </a:extLst>
        </xdr:cNvPr>
        <xdr:cNvSpPr txBox="1"/>
      </xdr:nvSpPr>
      <xdr:spPr>
        <a:xfrm>
          <a:off x="5334000" y="8096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50447" cy="206675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9FCA77DA-3E22-4B73-9AD7-48FCDCA19DC6}"/>
            </a:ext>
          </a:extLst>
        </xdr:cNvPr>
        <xdr:cNvSpPr txBox="1"/>
      </xdr:nvSpPr>
      <xdr:spPr>
        <a:xfrm>
          <a:off x="5334000" y="8096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50447" cy="206675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D98C14AF-AA79-4C20-AC03-021C6BD3C400}"/>
            </a:ext>
          </a:extLst>
        </xdr:cNvPr>
        <xdr:cNvSpPr txBox="1"/>
      </xdr:nvSpPr>
      <xdr:spPr>
        <a:xfrm>
          <a:off x="4686300" y="8096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50447" cy="206675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3E6F51CC-3E59-4D4F-9E2D-14FA30B52427}"/>
            </a:ext>
          </a:extLst>
        </xdr:cNvPr>
        <xdr:cNvSpPr txBox="1"/>
      </xdr:nvSpPr>
      <xdr:spPr>
        <a:xfrm>
          <a:off x="5334000" y="8096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50447" cy="206675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800177AD-8506-47AA-8EB6-CC9308661380}"/>
            </a:ext>
          </a:extLst>
        </xdr:cNvPr>
        <xdr:cNvSpPr txBox="1"/>
      </xdr:nvSpPr>
      <xdr:spPr>
        <a:xfrm>
          <a:off x="5334000" y="8096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50447" cy="206675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305607BD-4F06-47A2-AFD7-B091ABD78F11}"/>
            </a:ext>
          </a:extLst>
        </xdr:cNvPr>
        <xdr:cNvSpPr txBox="1"/>
      </xdr:nvSpPr>
      <xdr:spPr>
        <a:xfrm>
          <a:off x="4686300" y="8096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50447" cy="206675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1F9CD8BD-7491-40B5-810F-4E4B5E6C023C}"/>
            </a:ext>
          </a:extLst>
        </xdr:cNvPr>
        <xdr:cNvSpPr txBox="1"/>
      </xdr:nvSpPr>
      <xdr:spPr>
        <a:xfrm>
          <a:off x="5334000" y="8096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50447" cy="206675"/>
    <xdr:sp macro="" textlink="">
      <xdr:nvSpPr>
        <xdr:cNvPr id="293" name="TextBox 292">
          <a:extLst>
            <a:ext uri="{FF2B5EF4-FFF2-40B4-BE49-F238E27FC236}">
              <a16:creationId xmlns="" xmlns:a16="http://schemas.microsoft.com/office/drawing/2014/main" id="{B425D758-1CE4-460F-8D6D-A0ACC0672541}"/>
            </a:ext>
          </a:extLst>
        </xdr:cNvPr>
        <xdr:cNvSpPr txBox="1"/>
      </xdr:nvSpPr>
      <xdr:spPr>
        <a:xfrm>
          <a:off x="5334000" y="8096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50447" cy="206675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031D48AB-53A7-40CE-A451-5AABE204965E}"/>
            </a:ext>
          </a:extLst>
        </xdr:cNvPr>
        <xdr:cNvSpPr txBox="1"/>
      </xdr:nvSpPr>
      <xdr:spPr>
        <a:xfrm>
          <a:off x="4686300" y="8096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50447" cy="206675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F49317C4-4C23-4891-85F6-9A1E48869E47}"/>
            </a:ext>
          </a:extLst>
        </xdr:cNvPr>
        <xdr:cNvSpPr txBox="1"/>
      </xdr:nvSpPr>
      <xdr:spPr>
        <a:xfrm>
          <a:off x="5334000" y="8096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50447" cy="206675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xmlns="" id="{DDFF5926-8896-433F-BD1F-EECA15CCFE38}"/>
            </a:ext>
          </a:extLst>
        </xdr:cNvPr>
        <xdr:cNvSpPr txBox="1"/>
      </xdr:nvSpPr>
      <xdr:spPr>
        <a:xfrm>
          <a:off x="5334000" y="8096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50447" cy="206675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AB311EEC-218C-48BB-8CFA-050DD5499BEC}"/>
            </a:ext>
          </a:extLst>
        </xdr:cNvPr>
        <xdr:cNvSpPr txBox="1"/>
      </xdr:nvSpPr>
      <xdr:spPr>
        <a:xfrm>
          <a:off x="4686300" y="8096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50447" cy="206675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F49317C4-4C23-4891-85F6-9A1E48869E47}"/>
            </a:ext>
          </a:extLst>
        </xdr:cNvPr>
        <xdr:cNvSpPr txBox="1"/>
      </xdr:nvSpPr>
      <xdr:spPr>
        <a:xfrm>
          <a:off x="5334000" y="8096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50447" cy="206675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DDFF5926-8896-433F-BD1F-EECA15CCFE38}"/>
            </a:ext>
          </a:extLst>
        </xdr:cNvPr>
        <xdr:cNvSpPr txBox="1"/>
      </xdr:nvSpPr>
      <xdr:spPr>
        <a:xfrm>
          <a:off x="5334000" y="8096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50447" cy="206675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AB311EEC-218C-48BB-8CFA-050DD5499BEC}"/>
            </a:ext>
          </a:extLst>
        </xdr:cNvPr>
        <xdr:cNvSpPr txBox="1"/>
      </xdr:nvSpPr>
      <xdr:spPr>
        <a:xfrm>
          <a:off x="4686300" y="8096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50447" cy="206675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xmlns="" id="{F49317C4-4C23-4891-85F6-9A1E48869E47}"/>
            </a:ext>
          </a:extLst>
        </xdr:cNvPr>
        <xdr:cNvSpPr txBox="1"/>
      </xdr:nvSpPr>
      <xdr:spPr>
        <a:xfrm>
          <a:off x="5334000" y="8096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50447" cy="206675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xmlns="" id="{DDFF5926-8896-433F-BD1F-EECA15CCFE38}"/>
            </a:ext>
          </a:extLst>
        </xdr:cNvPr>
        <xdr:cNvSpPr txBox="1"/>
      </xdr:nvSpPr>
      <xdr:spPr>
        <a:xfrm>
          <a:off x="5334000" y="8096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50447" cy="206675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AB311EEC-218C-48BB-8CFA-050DD5499BEC}"/>
            </a:ext>
          </a:extLst>
        </xdr:cNvPr>
        <xdr:cNvSpPr txBox="1"/>
      </xdr:nvSpPr>
      <xdr:spPr>
        <a:xfrm>
          <a:off x="4686300" y="809625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B84690D6-2701-4371-9D05-8B5AA671755C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C04BDE16-4BA4-4CF2-8AB0-E156A7AA1404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75CDD75E-5ED7-46AF-9B44-A0A17DB58081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2361E3E1-1547-4D85-B55B-DDC390518779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6554B06C-7643-49B4-AD33-B76ECD86C507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DD52F7C3-D3AA-466C-86BF-7281C11A5A89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350447" cy="206675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11935410-4A82-4525-9E3C-840E23FBB16B}"/>
            </a:ext>
          </a:extLst>
        </xdr:cNvPr>
        <xdr:cNvSpPr txBox="1"/>
      </xdr:nvSpPr>
      <xdr:spPr>
        <a:xfrm>
          <a:off x="5334000" y="6667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350447" cy="206675"/>
    <xdr:sp macro="" textlink="">
      <xdr:nvSpPr>
        <xdr:cNvPr id="311" name="TextBox 310">
          <a:extLst>
            <a:ext uri="{FF2B5EF4-FFF2-40B4-BE49-F238E27FC236}">
              <a16:creationId xmlns="" xmlns:a16="http://schemas.microsoft.com/office/drawing/2014/main" id="{98EF1580-2015-4787-A72C-E1F2D3AB963C}"/>
            </a:ext>
          </a:extLst>
        </xdr:cNvPr>
        <xdr:cNvSpPr txBox="1"/>
      </xdr:nvSpPr>
      <xdr:spPr>
        <a:xfrm>
          <a:off x="5334000" y="6667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12" name="TextBox 311">
          <a:extLst>
            <a:ext uri="{FF2B5EF4-FFF2-40B4-BE49-F238E27FC236}">
              <a16:creationId xmlns="" xmlns:a16="http://schemas.microsoft.com/office/drawing/2014/main" id="{3740B193-8AD7-410F-BCB0-BB0B8D460D08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13" name="TextBox 312">
          <a:extLst>
            <a:ext uri="{FF2B5EF4-FFF2-40B4-BE49-F238E27FC236}">
              <a16:creationId xmlns="" xmlns:a16="http://schemas.microsoft.com/office/drawing/2014/main" id="{7A58D484-8400-4418-B6E0-29184A5CC665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DE150238-79F6-4F10-BE1B-1ED144721520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AF41F23F-1610-4709-A96A-248A238F98AB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E5AFD9F2-4763-42F0-A956-54693EEEFC43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75854A3A-08B2-4828-A1E9-2FB8C95B7FF6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1FE3AED0-D6EB-42E3-B708-ECC2E8D407C1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19" name="TextBox 318">
          <a:extLst>
            <a:ext uri="{FF2B5EF4-FFF2-40B4-BE49-F238E27FC236}">
              <a16:creationId xmlns="" xmlns:a16="http://schemas.microsoft.com/office/drawing/2014/main" id="{32CC8A57-E2EE-4B78-8A97-7100201A0A8D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50447" cy="206675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7D599C58-1429-4DFF-9BC3-679A4514BD73}"/>
            </a:ext>
          </a:extLst>
        </xdr:cNvPr>
        <xdr:cNvSpPr txBox="1"/>
      </xdr:nvSpPr>
      <xdr:spPr>
        <a:xfrm>
          <a:off x="4686300" y="6667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1E59C64D-4A43-48A3-8DAC-16E286026621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22" name="TextBox 321">
          <a:extLst>
            <a:ext uri="{FF2B5EF4-FFF2-40B4-BE49-F238E27FC236}">
              <a16:creationId xmlns="" xmlns:a16="http://schemas.microsoft.com/office/drawing/2014/main" id="{C189856F-6E9F-439D-B791-53D16AF6445B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23" name="TextBox 322">
          <a:extLst>
            <a:ext uri="{FF2B5EF4-FFF2-40B4-BE49-F238E27FC236}">
              <a16:creationId xmlns="" xmlns:a16="http://schemas.microsoft.com/office/drawing/2014/main" id="{248FB2C0-8464-476F-B00D-BA18E84991DB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74D83972-BFFC-4B9D-966F-6EE2456024F4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25" name="TextBox 324">
          <a:extLst>
            <a:ext uri="{FF2B5EF4-FFF2-40B4-BE49-F238E27FC236}">
              <a16:creationId xmlns="" xmlns:a16="http://schemas.microsoft.com/office/drawing/2014/main" id="{0CEF9FE7-325A-4DD5-A1B7-019C623D99F9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8EFEE73C-A8B9-4840-A875-D26C8FD2FE22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17</xdr:row>
      <xdr:rowOff>0</xdr:rowOff>
    </xdr:from>
    <xdr:ext cx="350447" cy="206675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53913FC8-D129-4CE2-8CC6-A6665570CA07}"/>
            </a:ext>
          </a:extLst>
        </xdr:cNvPr>
        <xdr:cNvSpPr txBox="1"/>
      </xdr:nvSpPr>
      <xdr:spPr>
        <a:xfrm>
          <a:off x="9629775" y="6667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B522F188-B4C7-45F0-8BEF-C16364190EE0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509D09D7-ABAC-4E51-A892-ACF07D988F3D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30" name="TextBox 329">
          <a:extLst>
            <a:ext uri="{FF2B5EF4-FFF2-40B4-BE49-F238E27FC236}">
              <a16:creationId xmlns="" xmlns:a16="http://schemas.microsoft.com/office/drawing/2014/main" id="{4E7309ED-FBA6-4EEF-9464-42A0D7EE386B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31" name="TextBox 330">
          <a:extLst>
            <a:ext uri="{FF2B5EF4-FFF2-40B4-BE49-F238E27FC236}">
              <a16:creationId xmlns="" xmlns:a16="http://schemas.microsoft.com/office/drawing/2014/main" id="{2B7B7E21-66AA-49E8-88B4-425BB1F41CFE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32" name="TextBox 331">
          <a:extLst>
            <a:ext uri="{FF2B5EF4-FFF2-40B4-BE49-F238E27FC236}">
              <a16:creationId xmlns="" xmlns:a16="http://schemas.microsoft.com/office/drawing/2014/main" id="{77B13656-2F02-4C5F-A651-84DF630F5856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550B5701-9814-44AE-98CB-63067A8B7A55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4F83C40D-03F3-4658-830D-6E5A764CC7AC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EB9EAC45-2371-4CE8-BEFC-9C32437DC710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350447" cy="206675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CD4C317D-A8C6-4B3A-8B76-BD440FEEFE3D}"/>
            </a:ext>
          </a:extLst>
        </xdr:cNvPr>
        <xdr:cNvSpPr txBox="1"/>
      </xdr:nvSpPr>
      <xdr:spPr>
        <a:xfrm>
          <a:off x="5334000" y="6667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350447" cy="206675"/>
    <xdr:sp macro="" textlink="">
      <xdr:nvSpPr>
        <xdr:cNvPr id="337" name="TextBox 336">
          <a:extLst>
            <a:ext uri="{FF2B5EF4-FFF2-40B4-BE49-F238E27FC236}">
              <a16:creationId xmlns="" xmlns:a16="http://schemas.microsoft.com/office/drawing/2014/main" id="{D8C31FAD-3D5B-4341-843B-5736A3110AEE}"/>
            </a:ext>
          </a:extLst>
        </xdr:cNvPr>
        <xdr:cNvSpPr txBox="1"/>
      </xdr:nvSpPr>
      <xdr:spPr>
        <a:xfrm>
          <a:off x="5334000" y="6667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E66D11D7-F167-41C5-8E78-965C5EA2A36F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39" name="TextBox 338">
          <a:extLst>
            <a:ext uri="{FF2B5EF4-FFF2-40B4-BE49-F238E27FC236}">
              <a16:creationId xmlns="" xmlns:a16="http://schemas.microsoft.com/office/drawing/2014/main" id="{0C3E8A04-9594-416F-8D02-F1BBF3C52BE1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23C99F31-D6CF-465C-9E4F-2B5B830DF410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41" name="TextBox 340">
          <a:extLst>
            <a:ext uri="{FF2B5EF4-FFF2-40B4-BE49-F238E27FC236}">
              <a16:creationId xmlns="" xmlns:a16="http://schemas.microsoft.com/office/drawing/2014/main" id="{4A3F8508-0A60-46D2-977E-CF10C0770323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4F4C989B-20BD-43BF-9F6F-AFF71445A552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03A28CF2-E89B-4DD8-9A4F-4711CC8995EF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44" name="TextBox 343">
          <a:extLst>
            <a:ext uri="{FF2B5EF4-FFF2-40B4-BE49-F238E27FC236}">
              <a16:creationId xmlns="" xmlns:a16="http://schemas.microsoft.com/office/drawing/2014/main" id="{424A638E-88A1-4335-AEFF-B4DEB40868EC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770E07A9-1062-49AD-A680-EA3BB18AC98C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50447" cy="206675"/>
    <xdr:sp macro="" textlink="">
      <xdr:nvSpPr>
        <xdr:cNvPr id="346" name="TextBox 345">
          <a:extLst>
            <a:ext uri="{FF2B5EF4-FFF2-40B4-BE49-F238E27FC236}">
              <a16:creationId xmlns="" xmlns:a16="http://schemas.microsoft.com/office/drawing/2014/main" id="{B3F4FA50-DD90-4E3F-B8CC-7C2EFD12B8E6}"/>
            </a:ext>
          </a:extLst>
        </xdr:cNvPr>
        <xdr:cNvSpPr txBox="1"/>
      </xdr:nvSpPr>
      <xdr:spPr>
        <a:xfrm>
          <a:off x="4686300" y="6667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47" name="TextBox 346">
          <a:extLst>
            <a:ext uri="{FF2B5EF4-FFF2-40B4-BE49-F238E27FC236}">
              <a16:creationId xmlns="" xmlns:a16="http://schemas.microsoft.com/office/drawing/2014/main" id="{63A3852B-B80F-4DD1-B34A-3450EB0AC511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128C47BE-91FE-4C28-B7A9-A5C89D8624C8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49" name="TextBox 348">
          <a:extLst>
            <a:ext uri="{FF2B5EF4-FFF2-40B4-BE49-F238E27FC236}">
              <a16:creationId xmlns="" xmlns:a16="http://schemas.microsoft.com/office/drawing/2014/main" id="{7655CE87-1E79-4817-B11B-CE039692F02D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50" name="TextBox 349">
          <a:extLst>
            <a:ext uri="{FF2B5EF4-FFF2-40B4-BE49-F238E27FC236}">
              <a16:creationId xmlns="" xmlns:a16="http://schemas.microsoft.com/office/drawing/2014/main" id="{BBC480A2-74CB-4662-9E54-34AE8943205B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7B209E42-7DD2-4F60-907F-C610F0C7DA5B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52" name="TextBox 351">
          <a:extLst>
            <a:ext uri="{FF2B5EF4-FFF2-40B4-BE49-F238E27FC236}">
              <a16:creationId xmlns="" xmlns:a16="http://schemas.microsoft.com/office/drawing/2014/main" id="{353DB794-9F7A-4BE8-A36A-F7D52D3963A9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17</xdr:row>
      <xdr:rowOff>0</xdr:rowOff>
    </xdr:from>
    <xdr:ext cx="350447" cy="206675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E9EF86F6-AED3-4A68-955E-51D8CFFEC131}"/>
            </a:ext>
          </a:extLst>
        </xdr:cNvPr>
        <xdr:cNvSpPr txBox="1"/>
      </xdr:nvSpPr>
      <xdr:spPr>
        <a:xfrm>
          <a:off x="9629775" y="6667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54" name="TextBox 353">
          <a:extLst>
            <a:ext uri="{FF2B5EF4-FFF2-40B4-BE49-F238E27FC236}">
              <a16:creationId xmlns="" xmlns:a16="http://schemas.microsoft.com/office/drawing/2014/main" id="{19A37F72-950C-4CEF-A292-A92DF474865E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D41066A5-EB2F-484A-9E26-99DB4D7F466F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188FAD47-A81A-4AB4-BE7A-01CD6A97BF26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57" name="TextBox 356">
          <a:extLst>
            <a:ext uri="{FF2B5EF4-FFF2-40B4-BE49-F238E27FC236}">
              <a16:creationId xmlns="" xmlns:a16="http://schemas.microsoft.com/office/drawing/2014/main" id="{44CABFB7-C42E-45A5-A087-FA1DF29FC5FF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96284919-C889-4EF8-BF5B-2043F5A087D6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59" name="TextBox 358">
          <a:extLst>
            <a:ext uri="{FF2B5EF4-FFF2-40B4-BE49-F238E27FC236}">
              <a16:creationId xmlns="" xmlns:a16="http://schemas.microsoft.com/office/drawing/2014/main" id="{58EC8B18-FB21-4724-8DAC-8297F93B2A23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60" name="TextBox 359">
          <a:extLst>
            <a:ext uri="{FF2B5EF4-FFF2-40B4-BE49-F238E27FC236}">
              <a16:creationId xmlns="" xmlns:a16="http://schemas.microsoft.com/office/drawing/2014/main" id="{F773A561-1951-4597-A073-BAA409FD70CF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61" name="TextBox 360">
          <a:extLst>
            <a:ext uri="{FF2B5EF4-FFF2-40B4-BE49-F238E27FC236}">
              <a16:creationId xmlns="" xmlns:a16="http://schemas.microsoft.com/office/drawing/2014/main" id="{514A3E17-37DC-497A-96FF-30F2EEA7D618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350447" cy="206675"/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206079BA-E02E-4926-AB52-3617B990BEA9}"/>
            </a:ext>
          </a:extLst>
        </xdr:cNvPr>
        <xdr:cNvSpPr txBox="1"/>
      </xdr:nvSpPr>
      <xdr:spPr>
        <a:xfrm>
          <a:off x="5334000" y="6667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350447" cy="206675"/>
    <xdr:sp macro="" textlink="">
      <xdr:nvSpPr>
        <xdr:cNvPr id="363" name="TextBox 362">
          <a:extLst>
            <a:ext uri="{FF2B5EF4-FFF2-40B4-BE49-F238E27FC236}">
              <a16:creationId xmlns="" xmlns:a16="http://schemas.microsoft.com/office/drawing/2014/main" id="{F00806B0-CCE3-432C-A91E-DF9A3D26CBEE}"/>
            </a:ext>
          </a:extLst>
        </xdr:cNvPr>
        <xdr:cNvSpPr txBox="1"/>
      </xdr:nvSpPr>
      <xdr:spPr>
        <a:xfrm>
          <a:off x="5334000" y="6667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56666DCF-92F6-4B6A-B538-4900FED50F28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E351AB47-6A7C-4502-81AD-AE3A39DAF9A9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7F98426F-6C46-47FE-B37C-54EBBCD8603B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67" name="TextBox 366">
          <a:extLst>
            <a:ext uri="{FF2B5EF4-FFF2-40B4-BE49-F238E27FC236}">
              <a16:creationId xmlns="" xmlns:a16="http://schemas.microsoft.com/office/drawing/2014/main" id="{40E6358F-49E8-496A-8079-8FC43BB718EA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68" name="TextBox 367">
          <a:extLst>
            <a:ext uri="{FF2B5EF4-FFF2-40B4-BE49-F238E27FC236}">
              <a16:creationId xmlns="" xmlns:a16="http://schemas.microsoft.com/office/drawing/2014/main" id="{EBFF72C1-BF2D-4C40-9674-01C1FBC416D4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69" name="TextBox 368">
          <a:extLst>
            <a:ext uri="{FF2B5EF4-FFF2-40B4-BE49-F238E27FC236}">
              <a16:creationId xmlns="" xmlns:a16="http://schemas.microsoft.com/office/drawing/2014/main" id="{EE015A0E-BE33-4DEC-9A7C-BB8CC38D64EE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70" name="TextBox 369">
          <a:extLst>
            <a:ext uri="{FF2B5EF4-FFF2-40B4-BE49-F238E27FC236}">
              <a16:creationId xmlns="" xmlns:a16="http://schemas.microsoft.com/office/drawing/2014/main" id="{26255869-3ABF-4E99-AFB6-D4BB74BA4448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71" name="TextBox 370">
          <a:extLst>
            <a:ext uri="{FF2B5EF4-FFF2-40B4-BE49-F238E27FC236}">
              <a16:creationId xmlns="" xmlns:a16="http://schemas.microsoft.com/office/drawing/2014/main" id="{E3F41BD4-A662-4992-8D53-CE93CD9DD002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50447" cy="206675"/>
    <xdr:sp macro="" textlink="">
      <xdr:nvSpPr>
        <xdr:cNvPr id="372" name="TextBox 371">
          <a:extLst>
            <a:ext uri="{FF2B5EF4-FFF2-40B4-BE49-F238E27FC236}">
              <a16:creationId xmlns="" xmlns:a16="http://schemas.microsoft.com/office/drawing/2014/main" id="{E493F0CA-AA80-40A8-BE87-36B7774E9742}"/>
            </a:ext>
          </a:extLst>
        </xdr:cNvPr>
        <xdr:cNvSpPr txBox="1"/>
      </xdr:nvSpPr>
      <xdr:spPr>
        <a:xfrm>
          <a:off x="4686300" y="6667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73" name="TextBox 372">
          <a:extLst>
            <a:ext uri="{FF2B5EF4-FFF2-40B4-BE49-F238E27FC236}">
              <a16:creationId xmlns="" xmlns:a16="http://schemas.microsoft.com/office/drawing/2014/main" id="{F4DBF023-1522-4547-9381-019890ADBB71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74" name="TextBox 373">
          <a:extLst>
            <a:ext uri="{FF2B5EF4-FFF2-40B4-BE49-F238E27FC236}">
              <a16:creationId xmlns="" xmlns:a16="http://schemas.microsoft.com/office/drawing/2014/main" id="{53C7DC62-E78D-43BB-A10D-518639C7F491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75" name="TextBox 374">
          <a:extLst>
            <a:ext uri="{FF2B5EF4-FFF2-40B4-BE49-F238E27FC236}">
              <a16:creationId xmlns="" xmlns:a16="http://schemas.microsoft.com/office/drawing/2014/main" id="{C2262B54-5437-4776-B558-0D7AFFD2D7CC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76" name="TextBox 375">
          <a:extLst>
            <a:ext uri="{FF2B5EF4-FFF2-40B4-BE49-F238E27FC236}">
              <a16:creationId xmlns="" xmlns:a16="http://schemas.microsoft.com/office/drawing/2014/main" id="{9A26D4A4-4C94-4F6E-A17F-A21E04F0B3CD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77" name="TextBox 376">
          <a:extLst>
            <a:ext uri="{FF2B5EF4-FFF2-40B4-BE49-F238E27FC236}">
              <a16:creationId xmlns="" xmlns:a16="http://schemas.microsoft.com/office/drawing/2014/main" id="{4F63AF9A-272C-4F4C-BC36-CC63779314A2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78" name="TextBox 377">
          <a:extLst>
            <a:ext uri="{FF2B5EF4-FFF2-40B4-BE49-F238E27FC236}">
              <a16:creationId xmlns="" xmlns:a16="http://schemas.microsoft.com/office/drawing/2014/main" id="{6407344B-A128-416A-B23F-58543FF569F5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17</xdr:row>
      <xdr:rowOff>0</xdr:rowOff>
    </xdr:from>
    <xdr:ext cx="350447" cy="206675"/>
    <xdr:sp macro="" textlink="">
      <xdr:nvSpPr>
        <xdr:cNvPr id="379" name="TextBox 378">
          <a:extLst>
            <a:ext uri="{FF2B5EF4-FFF2-40B4-BE49-F238E27FC236}">
              <a16:creationId xmlns="" xmlns:a16="http://schemas.microsoft.com/office/drawing/2014/main" id="{4CFAA8E7-4D4B-4423-B05B-3A7B8F9B7F64}"/>
            </a:ext>
          </a:extLst>
        </xdr:cNvPr>
        <xdr:cNvSpPr txBox="1"/>
      </xdr:nvSpPr>
      <xdr:spPr>
        <a:xfrm>
          <a:off x="9629775" y="6667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80" name="TextBox 379">
          <a:extLst>
            <a:ext uri="{FF2B5EF4-FFF2-40B4-BE49-F238E27FC236}">
              <a16:creationId xmlns="" xmlns:a16="http://schemas.microsoft.com/office/drawing/2014/main" id="{D6B77AE1-EC0B-4261-A29B-70EFE224E1B5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81" name="TextBox 380">
          <a:extLst>
            <a:ext uri="{FF2B5EF4-FFF2-40B4-BE49-F238E27FC236}">
              <a16:creationId xmlns="" xmlns:a16="http://schemas.microsoft.com/office/drawing/2014/main" id="{67541518-AEE4-47B9-ADB7-0E0E07A1C7A7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xmlns="" id="{8B103807-1EB9-42F3-A955-21E243832C32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xmlns="" id="{9642EB89-82AF-496D-A90C-06C3029FA7F6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xmlns="" id="{BD5D8EC1-EC41-45C1-B4C3-8F375F6DFAAA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xmlns="" id="{914181C6-54F0-4C42-B287-0E9359FC5B3C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xmlns="" id="{37D41C9E-A442-4CFE-AA89-E49AE02D1789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xmlns="" id="{F71AB997-C4C6-4D00-B602-BD9DBF21A5BD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350447" cy="206675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xmlns="" id="{29E46771-5C52-4753-9C7A-41044A3C8338}"/>
            </a:ext>
          </a:extLst>
        </xdr:cNvPr>
        <xdr:cNvSpPr txBox="1"/>
      </xdr:nvSpPr>
      <xdr:spPr>
        <a:xfrm>
          <a:off x="5334000" y="6667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350447" cy="206675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xmlns="" id="{9FCA77DA-3E22-4B73-9AD7-48FCDCA19DC6}"/>
            </a:ext>
          </a:extLst>
        </xdr:cNvPr>
        <xdr:cNvSpPr txBox="1"/>
      </xdr:nvSpPr>
      <xdr:spPr>
        <a:xfrm>
          <a:off x="5334000" y="6667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xmlns="" id="{C9C08B21-4C01-43F8-8ED4-51D75B9A0F15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xmlns="" id="{1F222400-508A-44E7-9358-F862ED01C834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xmlns="" id="{43EEBDB6-F7E4-4E42-BCA5-C77DC80DA6A1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xmlns="" id="{161BB27F-2DAC-405B-B716-F6AEFDB47C3B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xmlns="" id="{E7B4981E-B7D5-43F0-BD3F-E3740484C8C1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xmlns="" id="{D63A810D-08AB-4229-90C4-26C921D21FE5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xmlns="" id="{A6E108D9-87BE-4CB1-8AC8-A9FD9CBF15E5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xmlns="" id="{BED303C3-11C5-4C60-917D-C93C8C605774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50447" cy="206675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xmlns="" id="{D98C14AF-AA79-4C20-AC03-021C6BD3C400}"/>
            </a:ext>
          </a:extLst>
        </xdr:cNvPr>
        <xdr:cNvSpPr txBox="1"/>
      </xdr:nvSpPr>
      <xdr:spPr>
        <a:xfrm>
          <a:off x="4686300" y="6667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xmlns="" id="{D6064DFD-32FC-4FDE-A965-0A6E04DCB93F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xmlns="" id="{DE3D92BC-2EB4-4F6D-B16A-E912F17B12E3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xmlns="" id="{25123D7C-FA3F-4C33-8CD8-1687CC737391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xmlns="" id="{FAFFCF68-E672-4977-A2A9-5DF3EF10B065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xmlns="" id="{E602E25F-3F09-408E-A848-8EB5B1EEEF5B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xmlns="" id="{EA5E3E8D-3866-48BC-B119-E7488512FF60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xmlns="" id="{B54DB88E-C906-478B-BBDA-10871364E583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xmlns="" id="{2275010B-C6DB-4703-8667-3F351208A8F0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xmlns="" id="{4944960D-813A-45E7-81A4-4F16712D4814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xmlns="" id="{C9CE18D2-EC43-4EC5-AD29-CACF116B78E7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xmlns="" id="{83D2AB1F-0753-4656-BC0D-74D681613A64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xmlns="" id="{8E574463-7C37-4F7C-8E66-59B0173ED0CA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xmlns="" id="{6D8F9656-5FBF-4A71-8E75-9E6AC0EA8A26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xmlns="" id="{51A9CDD5-7A8B-454C-A19B-C30CE4E6406E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350447" cy="206675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xmlns="" id="{3E6F51CC-3E59-4D4F-9E2D-14FA30B52427}"/>
            </a:ext>
          </a:extLst>
        </xdr:cNvPr>
        <xdr:cNvSpPr txBox="1"/>
      </xdr:nvSpPr>
      <xdr:spPr>
        <a:xfrm>
          <a:off x="5334000" y="6667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350447" cy="206675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xmlns="" id="{800177AD-8506-47AA-8EB6-CC9308661380}"/>
            </a:ext>
          </a:extLst>
        </xdr:cNvPr>
        <xdr:cNvSpPr txBox="1"/>
      </xdr:nvSpPr>
      <xdr:spPr>
        <a:xfrm>
          <a:off x="5334000" y="6667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xmlns="" id="{FB87ACA3-C679-412A-A447-80D0CD96776E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xmlns="" id="{5F009DD6-4D34-4985-9B71-4D52C5939CFB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xmlns="" id="{9BD7A17B-21C4-4A5D-AEA4-4C3D156C646B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xmlns="" id="{73619EF5-6488-45FC-9B8D-CC27B7F06F0C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xmlns="" id="{2002AEEC-B7C2-4E2B-B8E7-B1E46D3E4D85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xmlns="" id="{1A2CF232-82D6-4615-AAEF-E6390E2A1298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xmlns="" id="{4EB51641-E273-493C-8158-6DE3B0EE1A1D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xmlns="" id="{DBFE05FE-BABD-488B-A7C7-D7D69C10670D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50447" cy="206675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xmlns="" id="{305607BD-4F06-47A2-AFD7-B091ABD78F11}"/>
            </a:ext>
          </a:extLst>
        </xdr:cNvPr>
        <xdr:cNvSpPr txBox="1"/>
      </xdr:nvSpPr>
      <xdr:spPr>
        <a:xfrm>
          <a:off x="4686300" y="6667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xmlns="" id="{29D75242-8D26-4BAE-B6AD-E9453FC17EC3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xmlns="" id="{57B3A1C6-5B62-4EF9-86FD-203D13720063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xmlns="" id="{794AB38F-1B06-42EE-843E-06D7DAA3B518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xmlns="" id="{F0774341-19F3-42E0-AFD1-45A0992828AB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xmlns="" id="{F4DFA257-B5EE-465B-9B8A-34A9D905BE48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xmlns="" id="{2F8E9FF5-A55B-4C7D-ABDE-9F2CF679C476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xmlns="" id="{CBB4B86D-A8ED-4B3A-B1C5-915759E49E40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xmlns="" id="{7C850847-741D-458E-8F5F-DF2E6C0DE594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32" name="TextBox 431">
          <a:extLst>
            <a:ext uri="{FF2B5EF4-FFF2-40B4-BE49-F238E27FC236}">
              <a16:creationId xmlns="" xmlns:a16="http://schemas.microsoft.com/office/drawing/2014/main" id="{94F8C767-C319-4A37-9634-9A9E6990DC00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33" name="TextBox 432">
          <a:extLst>
            <a:ext uri="{FF2B5EF4-FFF2-40B4-BE49-F238E27FC236}">
              <a16:creationId xmlns="" xmlns:a16="http://schemas.microsoft.com/office/drawing/2014/main" id="{6A85C4A6-4D28-4F67-B311-1FB716355C5C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34" name="TextBox 433">
          <a:extLst>
            <a:ext uri="{FF2B5EF4-FFF2-40B4-BE49-F238E27FC236}">
              <a16:creationId xmlns="" xmlns:a16="http://schemas.microsoft.com/office/drawing/2014/main" id="{DF69EB39-0C08-476E-8963-F03FB6700442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35" name="TextBox 434">
          <a:extLst>
            <a:ext uri="{FF2B5EF4-FFF2-40B4-BE49-F238E27FC236}">
              <a16:creationId xmlns="" xmlns:a16="http://schemas.microsoft.com/office/drawing/2014/main" id="{D8416B55-0C23-4E1E-900E-45EC8573C6ED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36" name="TextBox 435">
          <a:extLst>
            <a:ext uri="{FF2B5EF4-FFF2-40B4-BE49-F238E27FC236}">
              <a16:creationId xmlns="" xmlns:a16="http://schemas.microsoft.com/office/drawing/2014/main" id="{196BD5B1-A3D2-4844-AC41-E4F0B396573E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37" name="TextBox 436">
          <a:extLst>
            <a:ext uri="{FF2B5EF4-FFF2-40B4-BE49-F238E27FC236}">
              <a16:creationId xmlns="" xmlns:a16="http://schemas.microsoft.com/office/drawing/2014/main" id="{F3B3CD2B-E0D1-451E-BC7A-7B28373EB0D7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350447" cy="206675"/>
    <xdr:sp macro="" textlink="">
      <xdr:nvSpPr>
        <xdr:cNvPr id="438" name="TextBox 437">
          <a:extLst>
            <a:ext uri="{FF2B5EF4-FFF2-40B4-BE49-F238E27FC236}">
              <a16:creationId xmlns="" xmlns:a16="http://schemas.microsoft.com/office/drawing/2014/main" id="{1F9CD8BD-7491-40B5-810F-4E4B5E6C023C}"/>
            </a:ext>
          </a:extLst>
        </xdr:cNvPr>
        <xdr:cNvSpPr txBox="1"/>
      </xdr:nvSpPr>
      <xdr:spPr>
        <a:xfrm>
          <a:off x="5334000" y="6667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350447" cy="206675"/>
    <xdr:sp macro="" textlink="">
      <xdr:nvSpPr>
        <xdr:cNvPr id="439" name="TextBox 438">
          <a:extLst>
            <a:ext uri="{FF2B5EF4-FFF2-40B4-BE49-F238E27FC236}">
              <a16:creationId xmlns="" xmlns:a16="http://schemas.microsoft.com/office/drawing/2014/main" id="{B425D758-1CE4-460F-8D6D-A0ACC0672541}"/>
            </a:ext>
          </a:extLst>
        </xdr:cNvPr>
        <xdr:cNvSpPr txBox="1"/>
      </xdr:nvSpPr>
      <xdr:spPr>
        <a:xfrm>
          <a:off x="5334000" y="6667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40" name="TextBox 439">
          <a:extLst>
            <a:ext uri="{FF2B5EF4-FFF2-40B4-BE49-F238E27FC236}">
              <a16:creationId xmlns="" xmlns:a16="http://schemas.microsoft.com/office/drawing/2014/main" id="{A2651E68-EE3F-475A-BF98-4CA134DE0361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41" name="TextBox 440">
          <a:extLst>
            <a:ext uri="{FF2B5EF4-FFF2-40B4-BE49-F238E27FC236}">
              <a16:creationId xmlns="" xmlns:a16="http://schemas.microsoft.com/office/drawing/2014/main" id="{5120F19F-F5FD-4B27-BE16-9DDFFF190A18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42" name="TextBox 441">
          <a:extLst>
            <a:ext uri="{FF2B5EF4-FFF2-40B4-BE49-F238E27FC236}">
              <a16:creationId xmlns="" xmlns:a16="http://schemas.microsoft.com/office/drawing/2014/main" id="{9020F71F-D64C-4166-BC13-212C881DE901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43" name="TextBox 442">
          <a:extLst>
            <a:ext uri="{FF2B5EF4-FFF2-40B4-BE49-F238E27FC236}">
              <a16:creationId xmlns="" xmlns:a16="http://schemas.microsoft.com/office/drawing/2014/main" id="{7B7D7455-99F5-4E5E-9B51-11D4BACD0702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44" name="TextBox 443">
          <a:extLst>
            <a:ext uri="{FF2B5EF4-FFF2-40B4-BE49-F238E27FC236}">
              <a16:creationId xmlns="" xmlns:a16="http://schemas.microsoft.com/office/drawing/2014/main" id="{ED915FF1-1D61-432F-9F2C-4467D5B98ADA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45" name="TextBox 444">
          <a:extLst>
            <a:ext uri="{FF2B5EF4-FFF2-40B4-BE49-F238E27FC236}">
              <a16:creationId xmlns="" xmlns:a16="http://schemas.microsoft.com/office/drawing/2014/main" id="{F578004F-E51B-4B30-BA30-5FE609E6EB86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46" name="TextBox 445">
          <a:extLst>
            <a:ext uri="{FF2B5EF4-FFF2-40B4-BE49-F238E27FC236}">
              <a16:creationId xmlns="" xmlns:a16="http://schemas.microsoft.com/office/drawing/2014/main" id="{287C5DA2-6930-4A89-ABDA-83E7B54EBF28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47" name="TextBox 446">
          <a:extLst>
            <a:ext uri="{FF2B5EF4-FFF2-40B4-BE49-F238E27FC236}">
              <a16:creationId xmlns="" xmlns:a16="http://schemas.microsoft.com/office/drawing/2014/main" id="{DA6CC306-5DF0-4955-9813-B7264541A0A5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50447" cy="206675"/>
    <xdr:sp macro="" textlink="">
      <xdr:nvSpPr>
        <xdr:cNvPr id="448" name="TextBox 447">
          <a:extLst>
            <a:ext uri="{FF2B5EF4-FFF2-40B4-BE49-F238E27FC236}">
              <a16:creationId xmlns="" xmlns:a16="http://schemas.microsoft.com/office/drawing/2014/main" id="{031D48AB-53A7-40CE-A451-5AABE204965E}"/>
            </a:ext>
          </a:extLst>
        </xdr:cNvPr>
        <xdr:cNvSpPr txBox="1"/>
      </xdr:nvSpPr>
      <xdr:spPr>
        <a:xfrm>
          <a:off x="4686300" y="6667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49" name="TextBox 448">
          <a:extLst>
            <a:ext uri="{FF2B5EF4-FFF2-40B4-BE49-F238E27FC236}">
              <a16:creationId xmlns="" xmlns:a16="http://schemas.microsoft.com/office/drawing/2014/main" id="{59FF34A0-B0FB-4928-9774-280C4CAB3654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50" name="TextBox 449">
          <a:extLst>
            <a:ext uri="{FF2B5EF4-FFF2-40B4-BE49-F238E27FC236}">
              <a16:creationId xmlns="" xmlns:a16="http://schemas.microsoft.com/office/drawing/2014/main" id="{F1082055-EA70-4E21-AE50-1148FE8484BE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51" name="TextBox 450">
          <a:extLst>
            <a:ext uri="{FF2B5EF4-FFF2-40B4-BE49-F238E27FC236}">
              <a16:creationId xmlns="" xmlns:a16="http://schemas.microsoft.com/office/drawing/2014/main" id="{22001409-9359-4307-AC06-D7A3A0BA9EC6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52" name="TextBox 451">
          <a:extLst>
            <a:ext uri="{FF2B5EF4-FFF2-40B4-BE49-F238E27FC236}">
              <a16:creationId xmlns="" xmlns:a16="http://schemas.microsoft.com/office/drawing/2014/main" id="{E54213D1-8B94-4504-8E96-88C545269504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53" name="TextBox 452">
          <a:extLst>
            <a:ext uri="{FF2B5EF4-FFF2-40B4-BE49-F238E27FC236}">
              <a16:creationId xmlns="" xmlns:a16="http://schemas.microsoft.com/office/drawing/2014/main" id="{4A6309C5-0DAC-4EC7-84F7-E1C7069578B4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54" name="TextBox 453">
          <a:extLst>
            <a:ext uri="{FF2B5EF4-FFF2-40B4-BE49-F238E27FC236}">
              <a16:creationId xmlns="" xmlns:a16="http://schemas.microsoft.com/office/drawing/2014/main" id="{D3D44A76-5FC4-4A07-9A18-7C4274ED6444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55" name="TextBox 454">
          <a:extLst>
            <a:ext uri="{FF2B5EF4-FFF2-40B4-BE49-F238E27FC236}">
              <a16:creationId xmlns="" xmlns:a16="http://schemas.microsoft.com/office/drawing/2014/main" id="{47CA51DC-38AA-4A9F-BF13-CD34324F54EF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56" name="TextBox 455">
          <a:extLst>
            <a:ext uri="{FF2B5EF4-FFF2-40B4-BE49-F238E27FC236}">
              <a16:creationId xmlns="" xmlns:a16="http://schemas.microsoft.com/office/drawing/2014/main" id="{D055FF4D-F19B-4FD4-B48D-1FF23FB5492F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xmlns="" id="{6C77F0D5-95C5-46C2-AD41-CF7B04FEEB89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xmlns="" id="{B6FBC54C-6C96-404B-AC49-839737D3C1CD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xmlns="" id="{41CE4E50-9845-418E-9F06-F936284EC0AF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xmlns="" id="{F89816DE-7E67-4E69-9BF5-9EF1CB245832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xmlns="" id="{E02153A9-4CE4-42E5-A713-637FD2753F54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xmlns="" id="{2D40E328-98DE-44A5-B06B-519E0AF31F33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350447" cy="206675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xmlns="" id="{F49317C4-4C23-4891-85F6-9A1E48869E47}"/>
            </a:ext>
          </a:extLst>
        </xdr:cNvPr>
        <xdr:cNvSpPr txBox="1"/>
      </xdr:nvSpPr>
      <xdr:spPr>
        <a:xfrm>
          <a:off x="5334000" y="6667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350447" cy="206675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xmlns="" id="{DDFF5926-8896-433F-BD1F-EECA15CCFE38}"/>
            </a:ext>
          </a:extLst>
        </xdr:cNvPr>
        <xdr:cNvSpPr txBox="1"/>
      </xdr:nvSpPr>
      <xdr:spPr>
        <a:xfrm>
          <a:off x="5334000" y="6667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xmlns="" id="{E42A9791-06AB-4673-AA57-5F16085C3FF7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xmlns="" id="{E3C12443-D9C4-4229-AA48-EE7432C84F0A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xmlns="" id="{CF73476C-1712-4B75-8A17-F59924F45882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xmlns="" id="{26F31ACC-A962-4FC3-9FC5-BB40CE52B191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xmlns="" id="{2CBD90E8-6F6A-44B4-9DB4-449EAB255398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xmlns="" id="{3AA0426E-90AA-44E7-93C9-C4F17EFBFF41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xmlns="" id="{3F94CC1F-AEA1-4BC3-A72E-75F4D017A42D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xmlns="" id="{8E8979B2-0D5C-48DF-A901-E7C002E493AB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50447" cy="206675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xmlns="" id="{AB311EEC-218C-48BB-8CFA-050DD5499BEC}"/>
            </a:ext>
          </a:extLst>
        </xdr:cNvPr>
        <xdr:cNvSpPr txBox="1"/>
      </xdr:nvSpPr>
      <xdr:spPr>
        <a:xfrm>
          <a:off x="4686300" y="6667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xmlns="" id="{ECA43E8B-F9D9-4601-AD50-8C8C7E9959FE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xmlns="" id="{217556A3-685F-4254-A1ED-3EFD0FBECDEC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xmlns="" id="{8D72C63B-50C3-4AEC-8167-447294E4B95B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xmlns="" id="{263C3985-8140-4ED7-8E88-3297ABF23058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xmlns="" id="{8E91E284-4225-47B2-AC67-56CC60495BBB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xmlns="" id="{73CDA079-E18C-42BD-9644-AC6DEFE8E99B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xmlns="" id="{BBEC541B-F2A1-44EB-BA61-B21B6264D864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xmlns="" id="{26A3D036-AA16-42F5-B490-85C56490753A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82" name="TextBox 481">
          <a:extLst>
            <a:ext uri="{FF2B5EF4-FFF2-40B4-BE49-F238E27FC236}">
              <a16:creationId xmlns="" xmlns:a16="http://schemas.microsoft.com/office/drawing/2014/main" id="{6C77F0D5-95C5-46C2-AD41-CF7B04FEEB89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83" name="TextBox 482">
          <a:extLst>
            <a:ext uri="{FF2B5EF4-FFF2-40B4-BE49-F238E27FC236}">
              <a16:creationId xmlns="" xmlns:a16="http://schemas.microsoft.com/office/drawing/2014/main" id="{B6FBC54C-6C96-404B-AC49-839737D3C1CD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84" name="TextBox 483">
          <a:extLst>
            <a:ext uri="{FF2B5EF4-FFF2-40B4-BE49-F238E27FC236}">
              <a16:creationId xmlns="" xmlns:a16="http://schemas.microsoft.com/office/drawing/2014/main" id="{41CE4E50-9845-418E-9F06-F936284EC0AF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85" name="TextBox 484">
          <a:extLst>
            <a:ext uri="{FF2B5EF4-FFF2-40B4-BE49-F238E27FC236}">
              <a16:creationId xmlns="" xmlns:a16="http://schemas.microsoft.com/office/drawing/2014/main" id="{F89816DE-7E67-4E69-9BF5-9EF1CB245832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86" name="TextBox 485">
          <a:extLst>
            <a:ext uri="{FF2B5EF4-FFF2-40B4-BE49-F238E27FC236}">
              <a16:creationId xmlns="" xmlns:a16="http://schemas.microsoft.com/office/drawing/2014/main" id="{E02153A9-4CE4-42E5-A713-637FD2753F54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87" name="TextBox 486">
          <a:extLst>
            <a:ext uri="{FF2B5EF4-FFF2-40B4-BE49-F238E27FC236}">
              <a16:creationId xmlns="" xmlns:a16="http://schemas.microsoft.com/office/drawing/2014/main" id="{2D40E328-98DE-44A5-B06B-519E0AF31F33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350447" cy="206675"/>
    <xdr:sp macro="" textlink="">
      <xdr:nvSpPr>
        <xdr:cNvPr id="488" name="TextBox 487">
          <a:extLst>
            <a:ext uri="{FF2B5EF4-FFF2-40B4-BE49-F238E27FC236}">
              <a16:creationId xmlns="" xmlns:a16="http://schemas.microsoft.com/office/drawing/2014/main" id="{F49317C4-4C23-4891-85F6-9A1E48869E47}"/>
            </a:ext>
          </a:extLst>
        </xdr:cNvPr>
        <xdr:cNvSpPr txBox="1"/>
      </xdr:nvSpPr>
      <xdr:spPr>
        <a:xfrm>
          <a:off x="5334000" y="6667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350447" cy="206675"/>
    <xdr:sp macro="" textlink="">
      <xdr:nvSpPr>
        <xdr:cNvPr id="489" name="TextBox 488">
          <a:extLst>
            <a:ext uri="{FF2B5EF4-FFF2-40B4-BE49-F238E27FC236}">
              <a16:creationId xmlns="" xmlns:a16="http://schemas.microsoft.com/office/drawing/2014/main" id="{DDFF5926-8896-433F-BD1F-EECA15CCFE38}"/>
            </a:ext>
          </a:extLst>
        </xdr:cNvPr>
        <xdr:cNvSpPr txBox="1"/>
      </xdr:nvSpPr>
      <xdr:spPr>
        <a:xfrm>
          <a:off x="5334000" y="6667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90" name="TextBox 489">
          <a:extLst>
            <a:ext uri="{FF2B5EF4-FFF2-40B4-BE49-F238E27FC236}">
              <a16:creationId xmlns="" xmlns:a16="http://schemas.microsoft.com/office/drawing/2014/main" id="{E42A9791-06AB-4673-AA57-5F16085C3FF7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91" name="TextBox 490">
          <a:extLst>
            <a:ext uri="{FF2B5EF4-FFF2-40B4-BE49-F238E27FC236}">
              <a16:creationId xmlns="" xmlns:a16="http://schemas.microsoft.com/office/drawing/2014/main" id="{E3C12443-D9C4-4229-AA48-EE7432C84F0A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92" name="TextBox 491">
          <a:extLst>
            <a:ext uri="{FF2B5EF4-FFF2-40B4-BE49-F238E27FC236}">
              <a16:creationId xmlns="" xmlns:a16="http://schemas.microsoft.com/office/drawing/2014/main" id="{CF73476C-1712-4B75-8A17-F59924F45882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93" name="TextBox 492">
          <a:extLst>
            <a:ext uri="{FF2B5EF4-FFF2-40B4-BE49-F238E27FC236}">
              <a16:creationId xmlns="" xmlns:a16="http://schemas.microsoft.com/office/drawing/2014/main" id="{26F31ACC-A962-4FC3-9FC5-BB40CE52B191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94" name="TextBox 493">
          <a:extLst>
            <a:ext uri="{FF2B5EF4-FFF2-40B4-BE49-F238E27FC236}">
              <a16:creationId xmlns="" xmlns:a16="http://schemas.microsoft.com/office/drawing/2014/main" id="{2CBD90E8-6F6A-44B4-9DB4-449EAB255398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95" name="TextBox 494">
          <a:extLst>
            <a:ext uri="{FF2B5EF4-FFF2-40B4-BE49-F238E27FC236}">
              <a16:creationId xmlns="" xmlns:a16="http://schemas.microsoft.com/office/drawing/2014/main" id="{3AA0426E-90AA-44E7-93C9-C4F17EFBFF41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96" name="TextBox 495">
          <a:extLst>
            <a:ext uri="{FF2B5EF4-FFF2-40B4-BE49-F238E27FC236}">
              <a16:creationId xmlns="" xmlns:a16="http://schemas.microsoft.com/office/drawing/2014/main" id="{3F94CC1F-AEA1-4BC3-A72E-75F4D017A42D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97" name="TextBox 496">
          <a:extLst>
            <a:ext uri="{FF2B5EF4-FFF2-40B4-BE49-F238E27FC236}">
              <a16:creationId xmlns="" xmlns:a16="http://schemas.microsoft.com/office/drawing/2014/main" id="{8E8979B2-0D5C-48DF-A901-E7C002E493AB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50447" cy="206675"/>
    <xdr:sp macro="" textlink="">
      <xdr:nvSpPr>
        <xdr:cNvPr id="498" name="TextBox 497">
          <a:extLst>
            <a:ext uri="{FF2B5EF4-FFF2-40B4-BE49-F238E27FC236}">
              <a16:creationId xmlns="" xmlns:a16="http://schemas.microsoft.com/office/drawing/2014/main" id="{AB311EEC-218C-48BB-8CFA-050DD5499BEC}"/>
            </a:ext>
          </a:extLst>
        </xdr:cNvPr>
        <xdr:cNvSpPr txBox="1"/>
      </xdr:nvSpPr>
      <xdr:spPr>
        <a:xfrm>
          <a:off x="4686300" y="6667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499" name="TextBox 498">
          <a:extLst>
            <a:ext uri="{FF2B5EF4-FFF2-40B4-BE49-F238E27FC236}">
              <a16:creationId xmlns="" xmlns:a16="http://schemas.microsoft.com/office/drawing/2014/main" id="{ECA43E8B-F9D9-4601-AD50-8C8C7E9959FE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500" name="TextBox 499">
          <a:extLst>
            <a:ext uri="{FF2B5EF4-FFF2-40B4-BE49-F238E27FC236}">
              <a16:creationId xmlns="" xmlns:a16="http://schemas.microsoft.com/office/drawing/2014/main" id="{217556A3-685F-4254-A1ED-3EFD0FBECDEC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501" name="TextBox 500">
          <a:extLst>
            <a:ext uri="{FF2B5EF4-FFF2-40B4-BE49-F238E27FC236}">
              <a16:creationId xmlns="" xmlns:a16="http://schemas.microsoft.com/office/drawing/2014/main" id="{8D72C63B-50C3-4AEC-8167-447294E4B95B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502" name="TextBox 501">
          <a:extLst>
            <a:ext uri="{FF2B5EF4-FFF2-40B4-BE49-F238E27FC236}">
              <a16:creationId xmlns="" xmlns:a16="http://schemas.microsoft.com/office/drawing/2014/main" id="{263C3985-8140-4ED7-8E88-3297ABF23058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503" name="TextBox 502">
          <a:extLst>
            <a:ext uri="{FF2B5EF4-FFF2-40B4-BE49-F238E27FC236}">
              <a16:creationId xmlns="" xmlns:a16="http://schemas.microsoft.com/office/drawing/2014/main" id="{8E91E284-4225-47B2-AC67-56CC60495BBB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504" name="TextBox 503">
          <a:extLst>
            <a:ext uri="{FF2B5EF4-FFF2-40B4-BE49-F238E27FC236}">
              <a16:creationId xmlns="" xmlns:a16="http://schemas.microsoft.com/office/drawing/2014/main" id="{73CDA079-E18C-42BD-9644-AC6DEFE8E99B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505" name="TextBox 504">
          <a:extLst>
            <a:ext uri="{FF2B5EF4-FFF2-40B4-BE49-F238E27FC236}">
              <a16:creationId xmlns="" xmlns:a16="http://schemas.microsoft.com/office/drawing/2014/main" id="{BBEC541B-F2A1-44EB-BA61-B21B6264D864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506" name="TextBox 505">
          <a:extLst>
            <a:ext uri="{FF2B5EF4-FFF2-40B4-BE49-F238E27FC236}">
              <a16:creationId xmlns="" xmlns:a16="http://schemas.microsoft.com/office/drawing/2014/main" id="{26A3D036-AA16-42F5-B490-85C56490753A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xmlns="" id="{6C77F0D5-95C5-46C2-AD41-CF7B04FEEB89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xmlns="" id="{B6FBC54C-6C96-404B-AC49-839737D3C1CD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xmlns="" id="{41CE4E50-9845-418E-9F06-F936284EC0AF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xmlns="" id="{F89816DE-7E67-4E69-9BF5-9EF1CB245832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xmlns="" id="{E02153A9-4CE4-42E5-A713-637FD2753F54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xmlns="" id="{2D40E328-98DE-44A5-B06B-519E0AF31F33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350447" cy="206675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xmlns="" id="{F49317C4-4C23-4891-85F6-9A1E48869E47}"/>
            </a:ext>
          </a:extLst>
        </xdr:cNvPr>
        <xdr:cNvSpPr txBox="1"/>
      </xdr:nvSpPr>
      <xdr:spPr>
        <a:xfrm>
          <a:off x="5334000" y="6667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350447" cy="206675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xmlns="" id="{DDFF5926-8896-433F-BD1F-EECA15CCFE38}"/>
            </a:ext>
          </a:extLst>
        </xdr:cNvPr>
        <xdr:cNvSpPr txBox="1"/>
      </xdr:nvSpPr>
      <xdr:spPr>
        <a:xfrm>
          <a:off x="5334000" y="6667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xmlns="" id="{E42A9791-06AB-4673-AA57-5F16085C3FF7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xmlns="" id="{E3C12443-D9C4-4229-AA48-EE7432C84F0A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xmlns="" id="{CF73476C-1712-4B75-8A17-F59924F45882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xmlns="" id="{26F31ACC-A962-4FC3-9FC5-BB40CE52B191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xmlns="" id="{2CBD90E8-6F6A-44B4-9DB4-449EAB255398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xmlns="" id="{3AA0426E-90AA-44E7-93C9-C4F17EFBFF41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xmlns="" id="{3F94CC1F-AEA1-4BC3-A72E-75F4D017A42D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xmlns="" id="{8E8979B2-0D5C-48DF-A901-E7C002E493AB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50447" cy="206675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xmlns="" id="{AB311EEC-218C-48BB-8CFA-050DD5499BEC}"/>
            </a:ext>
          </a:extLst>
        </xdr:cNvPr>
        <xdr:cNvSpPr txBox="1"/>
      </xdr:nvSpPr>
      <xdr:spPr>
        <a:xfrm>
          <a:off x="4686300" y="666750"/>
          <a:ext cx="350447" cy="206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xmlns="" id="{ECA43E8B-F9D9-4601-AD50-8C8C7E9959FE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xmlns="" id="{217556A3-685F-4254-A1ED-3EFD0FBECDEC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xmlns="" id="{8D72C63B-50C3-4AEC-8167-447294E4B95B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xmlns="" id="{263C3985-8140-4ED7-8E88-3297ABF23058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xmlns="" id="{8E91E284-4225-47B2-AC67-56CC60495BBB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xmlns="" id="{73CDA079-E18C-42BD-9644-AC6DEFE8E99B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xmlns="" id="{BBEC541B-F2A1-44EB-BA61-B21B6264D864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3090" cy="426671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xmlns="" id="{26A3D036-AA16-42F5-B490-85C56490753A}"/>
            </a:ext>
          </a:extLst>
        </xdr:cNvPr>
        <xdr:cNvSpPr txBox="1"/>
      </xdr:nvSpPr>
      <xdr:spPr>
        <a:xfrm>
          <a:off x="1238250" y="666750"/>
          <a:ext cx="303090" cy="42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rtlCol="0" anchor="t">
          <a:no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2000250</xdr:colOff>
      <xdr:row>17</xdr:row>
      <xdr:rowOff>0</xdr:rowOff>
    </xdr:from>
    <xdr:to>
      <xdr:col>2</xdr:col>
      <xdr:colOff>4762</xdr:colOff>
      <xdr:row>18</xdr:row>
      <xdr:rowOff>123825</xdr:rowOff>
    </xdr:to>
    <xdr:sp macro="" textlink="">
      <xdr:nvSpPr>
        <xdr:cNvPr id="532" name="Rectangle 531"/>
        <xdr:cNvSpPr>
          <a:spLocks noChangeArrowheads="1"/>
        </xdr:cNvSpPr>
      </xdr:nvSpPr>
      <xdr:spPr bwMode="auto">
        <a:xfrm>
          <a:off x="342900" y="666750"/>
          <a:ext cx="900112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541020</xdr:colOff>
      <xdr:row>38</xdr:row>
      <xdr:rowOff>160020</xdr:rowOff>
    </xdr:from>
    <xdr:to>
      <xdr:col>14</xdr:col>
      <xdr:colOff>552339</xdr:colOff>
      <xdr:row>39</xdr:row>
      <xdr:rowOff>30704</xdr:rowOff>
    </xdr:to>
    <xdr:pic>
      <xdr:nvPicPr>
        <xdr:cNvPr id="533" name="Picture 532" descr="C:\Users\Biresh\Downloads\Shoorveer.png">
          <a:extLst>
            <a:ext uri="{FF2B5EF4-FFF2-40B4-BE49-F238E27FC236}">
              <a16:creationId xmlns="" xmlns:a16="http://schemas.microsoft.com/office/drawing/2014/main" id="{E54E8BBC-335F-45F9-A924-A6EB03A4723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2770" y="5589270"/>
          <a:ext cx="1840119" cy="326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workbookViewId="0">
      <selection activeCell="Q14" sqref="Q14"/>
    </sheetView>
  </sheetViews>
  <sheetFormatPr defaultRowHeight="12.75"/>
  <cols>
    <col min="1" max="1" width="5.140625" style="2" customWidth="1"/>
    <col min="2" max="2" width="13.42578125" style="2" bestFit="1" customWidth="1"/>
    <col min="3" max="3" width="31.5703125" style="5" customWidth="1"/>
    <col min="4" max="4" width="10.7109375" style="3" bestFit="1" customWidth="1"/>
    <col min="5" max="5" width="9.42578125" style="3" customWidth="1"/>
    <col min="6" max="6" width="9.7109375" style="4" bestFit="1" customWidth="1"/>
    <col min="7" max="7" width="12.7109375" style="1" bestFit="1" customWidth="1"/>
    <col min="8" max="8" width="9.28515625" style="1" customWidth="1"/>
    <col min="9" max="9" width="10.42578125" style="1" customWidth="1"/>
    <col min="10" max="10" width="5.7109375" style="1" bestFit="1" customWidth="1"/>
    <col min="11" max="11" width="9.85546875" style="1" bestFit="1" customWidth="1"/>
    <col min="12" max="12" width="5.7109375" style="1" bestFit="1" customWidth="1"/>
    <col min="13" max="13" width="10.7109375" style="1" bestFit="1" customWidth="1"/>
    <col min="14" max="14" width="7.7109375" style="1" bestFit="1" customWidth="1"/>
    <col min="15" max="15" width="10.7109375" style="1" bestFit="1" customWidth="1"/>
    <col min="16" max="16384" width="9.140625" style="1"/>
  </cols>
  <sheetData>
    <row r="1" spans="1:15" ht="18.75">
      <c r="A1" s="50" t="s">
        <v>91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6" customFormat="1" ht="11.25">
      <c r="A2" s="51" t="s">
        <v>25</v>
      </c>
      <c r="B2" s="51"/>
      <c r="C2" s="51"/>
      <c r="D2" s="78" t="s">
        <v>57</v>
      </c>
      <c r="E2" s="78"/>
      <c r="F2" s="78"/>
      <c r="G2" s="78"/>
      <c r="H2" s="78"/>
      <c r="I2" s="78"/>
      <c r="J2" s="78"/>
      <c r="K2" s="78"/>
      <c r="L2" s="78"/>
      <c r="M2" s="78"/>
      <c r="N2" s="13"/>
      <c r="O2" s="13"/>
    </row>
    <row r="3" spans="1:15" s="6" customFormat="1" ht="11.25">
      <c r="A3" s="51" t="s">
        <v>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s="6" customFormat="1" ht="11.25">
      <c r="A4" s="13" t="s">
        <v>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s="6" customFormat="1" ht="11.25">
      <c r="A5" s="51" t="s">
        <v>27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s="24" customFormat="1" ht="11.25">
      <c r="A6" s="53" t="s">
        <v>44</v>
      </c>
      <c r="B6" s="53"/>
      <c r="C6" s="53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s="6" customFormat="1" ht="11.25">
      <c r="A7" s="55" t="s">
        <v>9</v>
      </c>
      <c r="B7" s="56" t="s">
        <v>10</v>
      </c>
      <c r="C7" s="58" t="s">
        <v>11</v>
      </c>
      <c r="D7" s="59" t="s">
        <v>0</v>
      </c>
      <c r="E7" s="58" t="s">
        <v>12</v>
      </c>
      <c r="F7" s="61" t="s">
        <v>1</v>
      </c>
      <c r="G7" s="62"/>
      <c r="H7" s="61" t="s">
        <v>13</v>
      </c>
      <c r="I7" s="62"/>
      <c r="J7" s="61" t="s">
        <v>14</v>
      </c>
      <c r="K7" s="62"/>
      <c r="L7" s="61" t="s">
        <v>2</v>
      </c>
      <c r="M7" s="62"/>
      <c r="N7" s="54" t="s">
        <v>3</v>
      </c>
      <c r="O7" s="54"/>
    </row>
    <row r="8" spans="1:15" s="6" customFormat="1" ht="32.25">
      <c r="A8" s="55"/>
      <c r="B8" s="57"/>
      <c r="C8" s="58"/>
      <c r="D8" s="60"/>
      <c r="E8" s="55"/>
      <c r="F8" s="7" t="s">
        <v>4</v>
      </c>
      <c r="G8" s="8" t="s">
        <v>15</v>
      </c>
      <c r="H8" s="49" t="s">
        <v>4</v>
      </c>
      <c r="I8" s="8" t="s">
        <v>15</v>
      </c>
      <c r="J8" s="49" t="s">
        <v>4</v>
      </c>
      <c r="K8" s="8" t="s">
        <v>15</v>
      </c>
      <c r="L8" s="49" t="s">
        <v>4</v>
      </c>
      <c r="M8" s="8" t="s">
        <v>15</v>
      </c>
      <c r="N8" s="49" t="s">
        <v>4</v>
      </c>
      <c r="O8" s="8" t="s">
        <v>15</v>
      </c>
    </row>
    <row r="9" spans="1:15" s="6" customFormat="1" ht="11.25">
      <c r="A9" s="48">
        <v>1</v>
      </c>
      <c r="B9" s="6" t="s">
        <v>58</v>
      </c>
      <c r="C9" s="10" t="s">
        <v>16</v>
      </c>
      <c r="D9" s="11" t="s">
        <v>17</v>
      </c>
      <c r="E9" s="11">
        <v>391.73</v>
      </c>
      <c r="F9" s="11">
        <v>5</v>
      </c>
      <c r="G9" s="12">
        <f>F9*E9</f>
        <v>1958.65</v>
      </c>
      <c r="H9" s="9"/>
      <c r="I9" s="9"/>
      <c r="J9" s="9"/>
      <c r="K9" s="9"/>
      <c r="L9" s="9"/>
      <c r="M9" s="9"/>
      <c r="N9" s="9"/>
      <c r="O9" s="9"/>
    </row>
    <row r="10" spans="1:15" s="6" customFormat="1" ht="11.25">
      <c r="A10" s="48">
        <v>2</v>
      </c>
      <c r="B10" s="9" t="s">
        <v>55</v>
      </c>
      <c r="C10" s="10" t="s">
        <v>18</v>
      </c>
      <c r="D10" s="11" t="s">
        <v>19</v>
      </c>
      <c r="E10" s="11">
        <v>4000</v>
      </c>
      <c r="F10" s="11">
        <v>0.5</v>
      </c>
      <c r="G10" s="12">
        <f>F10*E10</f>
        <v>2000</v>
      </c>
      <c r="H10" s="9"/>
      <c r="I10" s="9"/>
      <c r="J10" s="9"/>
      <c r="K10" s="9"/>
      <c r="L10" s="9"/>
      <c r="M10" s="9"/>
      <c r="N10" s="9"/>
      <c r="O10" s="9"/>
    </row>
    <row r="11" spans="1:15" s="6" customFormat="1" ht="22.5">
      <c r="A11" s="48">
        <v>3</v>
      </c>
      <c r="B11" s="9" t="s">
        <v>59</v>
      </c>
      <c r="C11" s="10" t="s">
        <v>20</v>
      </c>
      <c r="D11" s="11" t="s">
        <v>5</v>
      </c>
      <c r="E11" s="14">
        <v>10000</v>
      </c>
      <c r="F11" s="11">
        <v>1</v>
      </c>
      <c r="G11" s="12">
        <f>E11*F11</f>
        <v>10000</v>
      </c>
      <c r="H11" s="9"/>
      <c r="I11" s="9"/>
      <c r="J11" s="9"/>
      <c r="K11" s="9"/>
      <c r="L11" s="9"/>
      <c r="M11" s="9"/>
      <c r="N11" s="9"/>
      <c r="O11" s="9"/>
    </row>
    <row r="12" spans="1:15" s="6" customFormat="1" ht="22.5">
      <c r="A12" s="48">
        <v>4</v>
      </c>
      <c r="B12" s="9" t="s">
        <v>60</v>
      </c>
      <c r="C12" s="10" t="s">
        <v>21</v>
      </c>
      <c r="D12" s="11" t="s">
        <v>19</v>
      </c>
      <c r="E12" s="11">
        <v>120360</v>
      </c>
      <c r="F12" s="11">
        <v>0.2</v>
      </c>
      <c r="G12" s="9">
        <f>E12*F12</f>
        <v>24072</v>
      </c>
      <c r="H12" s="9"/>
      <c r="I12" s="9"/>
      <c r="J12" s="9"/>
      <c r="K12" s="9"/>
      <c r="L12" s="9"/>
      <c r="M12" s="9"/>
      <c r="N12" s="9"/>
      <c r="O12" s="9"/>
    </row>
    <row r="13" spans="1:15" s="6" customFormat="1" ht="11.25">
      <c r="A13" s="9"/>
      <c r="B13" s="9"/>
      <c r="C13" s="15" t="s">
        <v>6</v>
      </c>
      <c r="D13" s="11"/>
      <c r="E13" s="11"/>
      <c r="F13" s="11"/>
      <c r="G13" s="12">
        <f>SUM(G9:G12)</f>
        <v>38030.65</v>
      </c>
      <c r="H13" s="9"/>
      <c r="I13" s="9"/>
      <c r="J13" s="9"/>
      <c r="K13" s="9"/>
      <c r="L13" s="9"/>
      <c r="M13" s="9"/>
      <c r="N13" s="9"/>
      <c r="O13" s="9"/>
    </row>
    <row r="14" spans="1:15" s="44" customFormat="1" ht="11.25">
      <c r="A14" s="40"/>
      <c r="B14" s="40"/>
      <c r="C14" s="41"/>
      <c r="D14" s="42"/>
      <c r="E14" s="42"/>
      <c r="F14" s="43"/>
    </row>
    <row r="15" spans="1:15" s="6" customFormat="1" ht="11.25">
      <c r="A15" s="51" t="s">
        <v>25</v>
      </c>
      <c r="B15" s="51"/>
      <c r="C15" s="51"/>
      <c r="D15" s="52" t="s">
        <v>53</v>
      </c>
      <c r="E15" s="52"/>
      <c r="F15" s="52"/>
      <c r="G15" s="52"/>
      <c r="H15" s="52"/>
      <c r="I15" s="52"/>
      <c r="J15" s="52"/>
      <c r="K15" s="52"/>
      <c r="L15" s="52"/>
      <c r="M15" s="52"/>
      <c r="N15" s="13"/>
      <c r="O15" s="13"/>
    </row>
    <row r="16" spans="1:15" s="6" customFormat="1" ht="11.25">
      <c r="A16" s="51" t="s">
        <v>26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1:15" s="6" customFormat="1" ht="11.25">
      <c r="A17" s="13" t="s">
        <v>8</v>
      </c>
      <c r="B17" s="13"/>
      <c r="C17" s="1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6" customFormat="1" ht="11.25">
      <c r="A18" s="51" t="s">
        <v>27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s="24" customFormat="1" ht="11.25">
      <c r="A19" s="53" t="s">
        <v>45</v>
      </c>
      <c r="B19" s="53"/>
      <c r="C19" s="53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s="6" customFormat="1" ht="11.25">
      <c r="A20" s="63" t="s">
        <v>9</v>
      </c>
      <c r="B20" s="64" t="s">
        <v>10</v>
      </c>
      <c r="C20" s="66" t="s">
        <v>11</v>
      </c>
      <c r="D20" s="67" t="s">
        <v>0</v>
      </c>
      <c r="E20" s="66" t="s">
        <v>12</v>
      </c>
      <c r="F20" s="69" t="s">
        <v>1</v>
      </c>
      <c r="G20" s="70"/>
      <c r="H20" s="69" t="s">
        <v>13</v>
      </c>
      <c r="I20" s="70"/>
      <c r="J20" s="69" t="s">
        <v>14</v>
      </c>
      <c r="K20" s="70"/>
      <c r="L20" s="69" t="s">
        <v>2</v>
      </c>
      <c r="M20" s="70"/>
      <c r="N20" s="54" t="s">
        <v>3</v>
      </c>
      <c r="O20" s="54"/>
    </row>
    <row r="21" spans="1:15" s="6" customFormat="1" ht="32.25">
      <c r="A21" s="63"/>
      <c r="B21" s="65"/>
      <c r="C21" s="66"/>
      <c r="D21" s="68"/>
      <c r="E21" s="63"/>
      <c r="F21" s="7" t="s">
        <v>4</v>
      </c>
      <c r="G21" s="8" t="s">
        <v>15</v>
      </c>
      <c r="H21" s="49" t="s">
        <v>4</v>
      </c>
      <c r="I21" s="8" t="s">
        <v>15</v>
      </c>
      <c r="J21" s="49" t="s">
        <v>4</v>
      </c>
      <c r="K21" s="8" t="s">
        <v>15</v>
      </c>
      <c r="L21" s="49" t="s">
        <v>4</v>
      </c>
      <c r="M21" s="8" t="s">
        <v>15</v>
      </c>
      <c r="N21" s="49" t="s">
        <v>4</v>
      </c>
      <c r="O21" s="8" t="s">
        <v>15</v>
      </c>
    </row>
    <row r="22" spans="1:15" s="6" customFormat="1" ht="16.5" customHeight="1">
      <c r="A22" s="18">
        <v>1</v>
      </c>
      <c r="B22" s="9" t="s">
        <v>55</v>
      </c>
      <c r="C22" s="9" t="s">
        <v>28</v>
      </c>
      <c r="D22" s="11" t="s">
        <v>29</v>
      </c>
      <c r="E22" s="14">
        <v>4000</v>
      </c>
      <c r="F22" s="11">
        <v>0.12</v>
      </c>
      <c r="G22" s="12">
        <f>E22*F22</f>
        <v>480</v>
      </c>
      <c r="H22" s="9"/>
      <c r="I22" s="9"/>
      <c r="J22" s="9"/>
      <c r="K22" s="9"/>
      <c r="L22" s="9"/>
      <c r="M22" s="9"/>
      <c r="N22" s="9"/>
      <c r="O22" s="9"/>
    </row>
    <row r="23" spans="1:15" s="6" customFormat="1" ht="16.5" customHeight="1">
      <c r="A23" s="9">
        <v>2</v>
      </c>
      <c r="B23" s="9" t="s">
        <v>56</v>
      </c>
      <c r="C23" s="9" t="s">
        <v>49</v>
      </c>
      <c r="D23" s="11" t="s">
        <v>29</v>
      </c>
      <c r="E23" s="11">
        <v>500</v>
      </c>
      <c r="F23" s="11">
        <v>4</v>
      </c>
      <c r="G23" s="9">
        <f>E23*F23</f>
        <v>2000</v>
      </c>
      <c r="H23" s="9"/>
      <c r="I23" s="9"/>
      <c r="J23" s="9"/>
      <c r="K23" s="9"/>
      <c r="L23" s="9"/>
      <c r="M23" s="9"/>
      <c r="N23" s="9"/>
      <c r="O23" s="9"/>
    </row>
    <row r="24" spans="1:15" s="6" customFormat="1" ht="16.5" customHeight="1">
      <c r="A24" s="9"/>
      <c r="B24" s="9"/>
      <c r="C24" s="9"/>
      <c r="D24" s="11"/>
      <c r="E24" s="11"/>
      <c r="F24" s="11"/>
      <c r="G24" s="9"/>
      <c r="H24" s="9"/>
      <c r="I24" s="9"/>
      <c r="J24" s="9"/>
      <c r="K24" s="9"/>
      <c r="L24" s="9"/>
      <c r="M24" s="9"/>
      <c r="N24" s="9"/>
      <c r="O24" s="9"/>
    </row>
    <row r="25" spans="1:15" s="6" customFormat="1" ht="16.5" customHeight="1">
      <c r="A25" s="9"/>
      <c r="B25" s="9"/>
      <c r="C25" s="15" t="s">
        <v>6</v>
      </c>
      <c r="D25" s="11"/>
      <c r="E25" s="11"/>
      <c r="F25" s="11"/>
      <c r="G25" s="19">
        <f>SUM(G22:G24)</f>
        <v>2480</v>
      </c>
      <c r="H25" s="9"/>
      <c r="I25" s="9"/>
      <c r="J25" s="9"/>
      <c r="K25" s="9"/>
      <c r="L25" s="9"/>
      <c r="M25" s="9"/>
      <c r="N25" s="9"/>
      <c r="O25" s="9"/>
    </row>
    <row r="26" spans="1:15" s="6" customFormat="1" ht="11.25">
      <c r="A26" s="20"/>
      <c r="B26" s="20"/>
      <c r="C26" s="21"/>
      <c r="D26" s="22"/>
      <c r="E26" s="22"/>
      <c r="F26" s="22"/>
      <c r="G26" s="23"/>
      <c r="H26" s="20"/>
      <c r="I26" s="20"/>
      <c r="J26" s="20"/>
      <c r="K26" s="20"/>
      <c r="L26" s="20"/>
      <c r="M26" s="20"/>
      <c r="N26" s="20"/>
      <c r="O26" s="20"/>
    </row>
    <row r="27" spans="1:15" s="6" customFormat="1" ht="11.25">
      <c r="A27" s="78" t="s">
        <v>61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1:15" s="6" customFormat="1" ht="11.25">
      <c r="A28" s="75" t="s">
        <v>52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</row>
    <row r="29" spans="1:15" s="24" customFormat="1" ht="11.25">
      <c r="A29" s="51" t="s">
        <v>30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s="24" customFormat="1" ht="11.25">
      <c r="A30" s="51" t="s">
        <v>31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</row>
    <row r="31" spans="1:15" s="24" customFormat="1" ht="11.25">
      <c r="A31" s="51" t="s">
        <v>32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15" s="24" customFormat="1" ht="11.25">
      <c r="A32" s="51" t="s">
        <v>46</v>
      </c>
      <c r="B32" s="51"/>
      <c r="C32" s="51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s="80" customFormat="1" ht="10.5">
      <c r="A33" s="55" t="s">
        <v>9</v>
      </c>
      <c r="B33" s="58" t="s">
        <v>10</v>
      </c>
      <c r="C33" s="55" t="s">
        <v>11</v>
      </c>
      <c r="D33" s="55" t="s">
        <v>0</v>
      </c>
      <c r="E33" s="58" t="s">
        <v>12</v>
      </c>
      <c r="F33" s="55" t="s">
        <v>1</v>
      </c>
      <c r="G33" s="55"/>
      <c r="H33" s="62" t="s">
        <v>13</v>
      </c>
      <c r="I33" s="55"/>
      <c r="J33" s="55" t="s">
        <v>14</v>
      </c>
      <c r="K33" s="55"/>
      <c r="L33" s="55" t="s">
        <v>2</v>
      </c>
      <c r="M33" s="55"/>
      <c r="N33" s="54" t="s">
        <v>3</v>
      </c>
      <c r="O33" s="54"/>
    </row>
    <row r="34" spans="1:15" s="80" customFormat="1" ht="31.5">
      <c r="A34" s="55"/>
      <c r="B34" s="58"/>
      <c r="C34" s="55"/>
      <c r="D34" s="55"/>
      <c r="E34" s="55"/>
      <c r="F34" s="7" t="s">
        <v>4</v>
      </c>
      <c r="G34" s="8" t="s">
        <v>33</v>
      </c>
      <c r="H34" s="81" t="s">
        <v>4</v>
      </c>
      <c r="I34" s="8" t="s">
        <v>34</v>
      </c>
      <c r="J34" s="49" t="s">
        <v>4</v>
      </c>
      <c r="K34" s="8" t="s">
        <v>33</v>
      </c>
      <c r="L34" s="49" t="s">
        <v>4</v>
      </c>
      <c r="M34" s="8" t="s">
        <v>33</v>
      </c>
      <c r="N34" s="49" t="s">
        <v>4</v>
      </c>
      <c r="O34" s="8" t="s">
        <v>33</v>
      </c>
    </row>
    <row r="35" spans="1:15" s="80" customFormat="1" ht="21">
      <c r="A35" s="46">
        <v>1</v>
      </c>
      <c r="B35" s="47"/>
      <c r="C35" s="47" t="s">
        <v>62</v>
      </c>
      <c r="D35" s="46" t="s">
        <v>63</v>
      </c>
      <c r="E35" s="46">
        <v>89791</v>
      </c>
      <c r="F35" s="7">
        <v>1.5</v>
      </c>
      <c r="G35" s="82">
        <f>E35*F35</f>
        <v>134686.5</v>
      </c>
      <c r="H35" s="83"/>
      <c r="I35" s="84"/>
      <c r="J35" s="85"/>
      <c r="K35" s="84"/>
      <c r="L35" s="85"/>
      <c r="M35" s="84"/>
      <c r="N35" s="85"/>
      <c r="O35" s="84"/>
    </row>
    <row r="36" spans="1:15" s="80" customFormat="1" ht="21">
      <c r="A36" s="46">
        <v>2</v>
      </c>
      <c r="B36" s="47"/>
      <c r="C36" s="47" t="s">
        <v>64</v>
      </c>
      <c r="D36" s="46" t="s">
        <v>65</v>
      </c>
      <c r="E36" s="86">
        <v>826</v>
      </c>
      <c r="F36" s="7">
        <v>50</v>
      </c>
      <c r="G36" s="82">
        <f>F36*E36</f>
        <v>41300</v>
      </c>
      <c r="H36" s="87" t="s">
        <v>35</v>
      </c>
      <c r="I36" s="88"/>
      <c r="J36" s="87" t="s">
        <v>35</v>
      </c>
      <c r="K36" s="88"/>
      <c r="L36" s="87" t="s">
        <v>35</v>
      </c>
      <c r="M36" s="88"/>
      <c r="N36" s="87" t="s">
        <v>35</v>
      </c>
      <c r="O36" s="88"/>
    </row>
    <row r="37" spans="1:15" s="80" customFormat="1" ht="10.5">
      <c r="A37" s="46">
        <v>3</v>
      </c>
      <c r="B37" s="47"/>
      <c r="C37" s="47" t="s">
        <v>66</v>
      </c>
      <c r="D37" s="46" t="s">
        <v>65</v>
      </c>
      <c r="E37" s="86">
        <v>1062</v>
      </c>
      <c r="F37" s="7">
        <v>50</v>
      </c>
      <c r="G37" s="82">
        <f t="shared" ref="G37:G56" si="0">F37*E37</f>
        <v>53100</v>
      </c>
      <c r="H37" s="89"/>
      <c r="I37" s="90"/>
      <c r="J37" s="89"/>
      <c r="K37" s="90"/>
      <c r="L37" s="89"/>
      <c r="M37" s="90"/>
      <c r="N37" s="89"/>
      <c r="O37" s="90"/>
    </row>
    <row r="38" spans="1:15" s="80" customFormat="1" ht="21">
      <c r="A38" s="46">
        <v>4</v>
      </c>
      <c r="B38" s="47"/>
      <c r="C38" s="47" t="s">
        <v>67</v>
      </c>
      <c r="D38" s="46" t="s">
        <v>65</v>
      </c>
      <c r="E38" s="86">
        <v>590</v>
      </c>
      <c r="F38" s="7">
        <v>50</v>
      </c>
      <c r="G38" s="82">
        <f t="shared" si="0"/>
        <v>29500</v>
      </c>
      <c r="H38" s="89"/>
      <c r="I38" s="90"/>
      <c r="J38" s="89"/>
      <c r="K38" s="90"/>
      <c r="L38" s="89"/>
      <c r="M38" s="90"/>
      <c r="N38" s="89"/>
      <c r="O38" s="90"/>
    </row>
    <row r="39" spans="1:15" s="80" customFormat="1" ht="10.5">
      <c r="A39" s="46">
        <v>5</v>
      </c>
      <c r="B39" s="47"/>
      <c r="C39" s="47" t="s">
        <v>68</v>
      </c>
      <c r="D39" s="46" t="s">
        <v>69</v>
      </c>
      <c r="E39" s="86">
        <v>47200</v>
      </c>
      <c r="F39" s="7">
        <v>2</v>
      </c>
      <c r="G39" s="82">
        <f t="shared" si="0"/>
        <v>94400</v>
      </c>
      <c r="H39" s="89"/>
      <c r="I39" s="90"/>
      <c r="J39" s="89"/>
      <c r="K39" s="90"/>
      <c r="L39" s="89"/>
      <c r="M39" s="90"/>
      <c r="N39" s="89"/>
      <c r="O39" s="90"/>
    </row>
    <row r="40" spans="1:15" s="80" customFormat="1" ht="10.5">
      <c r="A40" s="46">
        <v>6</v>
      </c>
      <c r="B40" s="47"/>
      <c r="C40" s="47" t="s">
        <v>70</v>
      </c>
      <c r="D40" s="46" t="s">
        <v>69</v>
      </c>
      <c r="E40" s="86">
        <v>47200</v>
      </c>
      <c r="F40" s="7">
        <v>2</v>
      </c>
      <c r="G40" s="82">
        <f t="shared" si="0"/>
        <v>94400</v>
      </c>
      <c r="H40" s="89"/>
      <c r="I40" s="90"/>
      <c r="J40" s="89"/>
      <c r="K40" s="90"/>
      <c r="L40" s="89"/>
      <c r="M40" s="90"/>
      <c r="N40" s="89"/>
      <c r="O40" s="90"/>
    </row>
    <row r="41" spans="1:15" s="80" customFormat="1" ht="10.5">
      <c r="A41" s="46">
        <v>7</v>
      </c>
      <c r="B41" s="47"/>
      <c r="C41" s="47" t="s">
        <v>71</v>
      </c>
      <c r="D41" s="46" t="s">
        <v>69</v>
      </c>
      <c r="E41" s="86">
        <v>5900</v>
      </c>
      <c r="F41" s="7">
        <v>2</v>
      </c>
      <c r="G41" s="82">
        <f t="shared" si="0"/>
        <v>11800</v>
      </c>
      <c r="H41" s="89"/>
      <c r="I41" s="90"/>
      <c r="J41" s="89"/>
      <c r="K41" s="90"/>
      <c r="L41" s="89"/>
      <c r="M41" s="90"/>
      <c r="N41" s="89"/>
      <c r="O41" s="90"/>
    </row>
    <row r="42" spans="1:15" s="80" customFormat="1" ht="21">
      <c r="A42" s="46">
        <v>8</v>
      </c>
      <c r="B42" s="47"/>
      <c r="C42" s="47" t="s">
        <v>72</v>
      </c>
      <c r="D42" s="46" t="s">
        <v>69</v>
      </c>
      <c r="E42" s="86">
        <v>4130</v>
      </c>
      <c r="F42" s="7">
        <v>2</v>
      </c>
      <c r="G42" s="82">
        <f t="shared" si="0"/>
        <v>8260</v>
      </c>
      <c r="H42" s="89"/>
      <c r="I42" s="90"/>
      <c r="J42" s="89"/>
      <c r="K42" s="90"/>
      <c r="L42" s="89"/>
      <c r="M42" s="90"/>
      <c r="N42" s="89"/>
      <c r="O42" s="90"/>
    </row>
    <row r="43" spans="1:15" s="80" customFormat="1" ht="21">
      <c r="A43" s="46">
        <v>9</v>
      </c>
      <c r="B43" s="47"/>
      <c r="C43" s="47" t="s">
        <v>73</v>
      </c>
      <c r="D43" s="46" t="s">
        <v>69</v>
      </c>
      <c r="E43" s="86">
        <v>4130</v>
      </c>
      <c r="F43" s="7">
        <v>2</v>
      </c>
      <c r="G43" s="82">
        <f t="shared" si="0"/>
        <v>8260</v>
      </c>
      <c r="H43" s="89"/>
      <c r="I43" s="90"/>
      <c r="J43" s="89"/>
      <c r="K43" s="90"/>
      <c r="L43" s="89"/>
      <c r="M43" s="90"/>
      <c r="N43" s="89"/>
      <c r="O43" s="90"/>
    </row>
    <row r="44" spans="1:15" s="80" customFormat="1" ht="21">
      <c r="A44" s="46">
        <v>10</v>
      </c>
      <c r="B44" s="47"/>
      <c r="C44" s="47" t="s">
        <v>74</v>
      </c>
      <c r="D44" s="46" t="s">
        <v>69</v>
      </c>
      <c r="E44" s="86">
        <v>3540</v>
      </c>
      <c r="F44" s="7">
        <v>2</v>
      </c>
      <c r="G44" s="82">
        <f t="shared" si="0"/>
        <v>7080</v>
      </c>
      <c r="H44" s="89"/>
      <c r="I44" s="90"/>
      <c r="J44" s="89"/>
      <c r="K44" s="90"/>
      <c r="L44" s="89"/>
      <c r="M44" s="90"/>
      <c r="N44" s="89"/>
      <c r="O44" s="90"/>
    </row>
    <row r="45" spans="1:15" s="80" customFormat="1" ht="21">
      <c r="A45" s="46">
        <v>11</v>
      </c>
      <c r="B45" s="47"/>
      <c r="C45" s="47" t="s">
        <v>75</v>
      </c>
      <c r="D45" s="46" t="s">
        <v>69</v>
      </c>
      <c r="E45" s="86">
        <v>3540</v>
      </c>
      <c r="F45" s="7">
        <v>2</v>
      </c>
      <c r="G45" s="82">
        <f t="shared" si="0"/>
        <v>7080</v>
      </c>
      <c r="H45" s="89"/>
      <c r="I45" s="90"/>
      <c r="J45" s="89"/>
      <c r="K45" s="90"/>
      <c r="L45" s="89"/>
      <c r="M45" s="90"/>
      <c r="N45" s="89"/>
      <c r="O45" s="90"/>
    </row>
    <row r="46" spans="1:15" s="80" customFormat="1" ht="10.5">
      <c r="A46" s="46">
        <v>12</v>
      </c>
      <c r="B46" s="47"/>
      <c r="C46" s="47" t="s">
        <v>76</v>
      </c>
      <c r="D46" s="46" t="s">
        <v>69</v>
      </c>
      <c r="E46" s="86">
        <v>236</v>
      </c>
      <c r="F46" s="7">
        <v>4</v>
      </c>
      <c r="G46" s="82">
        <f t="shared" si="0"/>
        <v>944</v>
      </c>
      <c r="H46" s="89"/>
      <c r="I46" s="90"/>
      <c r="J46" s="89"/>
      <c r="K46" s="90"/>
      <c r="L46" s="89"/>
      <c r="M46" s="90"/>
      <c r="N46" s="89"/>
      <c r="O46" s="90"/>
    </row>
    <row r="47" spans="1:15" s="80" customFormat="1" ht="10.5">
      <c r="A47" s="46">
        <v>13</v>
      </c>
      <c r="B47" s="47"/>
      <c r="C47" s="47" t="s">
        <v>77</v>
      </c>
      <c r="D47" s="46" t="s">
        <v>69</v>
      </c>
      <c r="E47" s="86">
        <v>295</v>
      </c>
      <c r="F47" s="7">
        <v>4</v>
      </c>
      <c r="G47" s="82">
        <f t="shared" si="0"/>
        <v>1180</v>
      </c>
      <c r="H47" s="89"/>
      <c r="I47" s="90"/>
      <c r="J47" s="89"/>
      <c r="K47" s="90"/>
      <c r="L47" s="89"/>
      <c r="M47" s="90"/>
      <c r="N47" s="89"/>
      <c r="O47" s="90"/>
    </row>
    <row r="48" spans="1:15" s="80" customFormat="1" ht="10.5">
      <c r="A48" s="46">
        <v>14</v>
      </c>
      <c r="B48" s="47"/>
      <c r="C48" s="47" t="s">
        <v>78</v>
      </c>
      <c r="D48" s="46" t="s">
        <v>69</v>
      </c>
      <c r="E48" s="86">
        <v>354</v>
      </c>
      <c r="F48" s="7">
        <v>4</v>
      </c>
      <c r="G48" s="82">
        <f t="shared" si="0"/>
        <v>1416</v>
      </c>
      <c r="H48" s="89"/>
      <c r="I48" s="90"/>
      <c r="J48" s="89"/>
      <c r="K48" s="90"/>
      <c r="L48" s="89"/>
      <c r="M48" s="90"/>
      <c r="N48" s="89"/>
      <c r="O48" s="90"/>
    </row>
    <row r="49" spans="1:15" s="80" customFormat="1" ht="10.5">
      <c r="A49" s="46">
        <v>15</v>
      </c>
      <c r="B49" s="47"/>
      <c r="C49" s="47" t="s">
        <v>79</v>
      </c>
      <c r="D49" s="46" t="s">
        <v>65</v>
      </c>
      <c r="E49" s="86">
        <v>118</v>
      </c>
      <c r="F49" s="7">
        <v>100</v>
      </c>
      <c r="G49" s="82">
        <f t="shared" si="0"/>
        <v>11800</v>
      </c>
      <c r="H49" s="89"/>
      <c r="I49" s="90"/>
      <c r="J49" s="89"/>
      <c r="K49" s="90"/>
      <c r="L49" s="89"/>
      <c r="M49" s="90"/>
      <c r="N49" s="89"/>
      <c r="O49" s="90"/>
    </row>
    <row r="50" spans="1:15" s="80" customFormat="1" ht="10.5">
      <c r="A50" s="46">
        <v>16</v>
      </c>
      <c r="B50" s="47"/>
      <c r="C50" s="47" t="s">
        <v>80</v>
      </c>
      <c r="D50" s="46" t="s">
        <v>65</v>
      </c>
      <c r="E50" s="86">
        <v>177</v>
      </c>
      <c r="F50" s="7">
        <v>150</v>
      </c>
      <c r="G50" s="82">
        <f t="shared" si="0"/>
        <v>26550</v>
      </c>
      <c r="H50" s="89"/>
      <c r="I50" s="90"/>
      <c r="J50" s="89"/>
      <c r="K50" s="90"/>
      <c r="L50" s="89"/>
      <c r="M50" s="90"/>
      <c r="N50" s="89"/>
      <c r="O50" s="90"/>
    </row>
    <row r="51" spans="1:15" s="80" customFormat="1" ht="21">
      <c r="A51" s="46">
        <v>17</v>
      </c>
      <c r="B51" s="47"/>
      <c r="C51" s="47" t="s">
        <v>81</v>
      </c>
      <c r="D51" s="46" t="s">
        <v>69</v>
      </c>
      <c r="E51" s="86">
        <v>4720</v>
      </c>
      <c r="F51" s="7">
        <v>2</v>
      </c>
      <c r="G51" s="82">
        <f t="shared" si="0"/>
        <v>9440</v>
      </c>
      <c r="H51" s="89"/>
      <c r="I51" s="90"/>
      <c r="J51" s="89"/>
      <c r="K51" s="90"/>
      <c r="L51" s="89"/>
      <c r="M51" s="90"/>
      <c r="N51" s="89"/>
      <c r="O51" s="90"/>
    </row>
    <row r="52" spans="1:15" s="80" customFormat="1" ht="21">
      <c r="A52" s="46">
        <v>18</v>
      </c>
      <c r="B52" s="47"/>
      <c r="C52" s="47" t="s">
        <v>82</v>
      </c>
      <c r="D52" s="46" t="s">
        <v>69</v>
      </c>
      <c r="E52" s="86">
        <v>4720</v>
      </c>
      <c r="F52" s="7">
        <v>2</v>
      </c>
      <c r="G52" s="82">
        <f t="shared" si="0"/>
        <v>9440</v>
      </c>
      <c r="H52" s="89"/>
      <c r="I52" s="90"/>
      <c r="J52" s="89"/>
      <c r="K52" s="90"/>
      <c r="L52" s="89"/>
      <c r="M52" s="90"/>
      <c r="N52" s="89"/>
      <c r="O52" s="90"/>
    </row>
    <row r="53" spans="1:15" s="80" customFormat="1" ht="21">
      <c r="A53" s="46">
        <v>19</v>
      </c>
      <c r="B53" s="47"/>
      <c r="C53" s="47" t="s">
        <v>83</v>
      </c>
      <c r="D53" s="46" t="s">
        <v>69</v>
      </c>
      <c r="E53" s="86">
        <v>11800</v>
      </c>
      <c r="F53" s="7">
        <v>1</v>
      </c>
      <c r="G53" s="82">
        <f t="shared" si="0"/>
        <v>11800</v>
      </c>
      <c r="H53" s="89"/>
      <c r="I53" s="90"/>
      <c r="J53" s="89"/>
      <c r="K53" s="90"/>
      <c r="L53" s="89"/>
      <c r="M53" s="90"/>
      <c r="N53" s="89"/>
      <c r="O53" s="90"/>
    </row>
    <row r="54" spans="1:15" s="80" customFormat="1" ht="21">
      <c r="A54" s="46">
        <v>20</v>
      </c>
      <c r="B54" s="47"/>
      <c r="C54" s="47" t="s">
        <v>84</v>
      </c>
      <c r="D54" s="46" t="s">
        <v>69</v>
      </c>
      <c r="E54" s="86">
        <v>106200</v>
      </c>
      <c r="F54" s="7">
        <v>1</v>
      </c>
      <c r="G54" s="82">
        <f t="shared" si="0"/>
        <v>106200</v>
      </c>
      <c r="H54" s="89"/>
      <c r="I54" s="90"/>
      <c r="J54" s="89"/>
      <c r="K54" s="90"/>
      <c r="L54" s="89"/>
      <c r="M54" s="90"/>
      <c r="N54" s="89"/>
      <c r="O54" s="90"/>
    </row>
    <row r="55" spans="1:15" s="80" customFormat="1" ht="10.5">
      <c r="A55" s="46">
        <v>21</v>
      </c>
      <c r="B55" s="47"/>
      <c r="C55" s="47" t="s">
        <v>85</v>
      </c>
      <c r="D55" s="46" t="s">
        <v>69</v>
      </c>
      <c r="E55" s="86">
        <v>29500</v>
      </c>
      <c r="F55" s="7">
        <v>1</v>
      </c>
      <c r="G55" s="82">
        <f t="shared" si="0"/>
        <v>29500</v>
      </c>
      <c r="H55" s="89"/>
      <c r="I55" s="90"/>
      <c r="J55" s="89"/>
      <c r="K55" s="90"/>
      <c r="L55" s="89"/>
      <c r="M55" s="90"/>
      <c r="N55" s="89"/>
      <c r="O55" s="90"/>
    </row>
    <row r="56" spans="1:15" s="80" customFormat="1" ht="10.5">
      <c r="A56" s="46">
        <v>22</v>
      </c>
      <c r="B56" s="47"/>
      <c r="C56" s="47" t="s">
        <v>86</v>
      </c>
      <c r="D56" s="46" t="s">
        <v>69</v>
      </c>
      <c r="E56" s="86">
        <v>17700</v>
      </c>
      <c r="F56" s="7">
        <v>1</v>
      </c>
      <c r="G56" s="82">
        <f t="shared" si="0"/>
        <v>17700</v>
      </c>
      <c r="H56" s="91"/>
      <c r="I56" s="92"/>
      <c r="J56" s="91"/>
      <c r="K56" s="92"/>
      <c r="L56" s="91"/>
      <c r="M56" s="92"/>
      <c r="N56" s="89"/>
      <c r="O56" s="92"/>
    </row>
    <row r="57" spans="1:15" s="80" customFormat="1" ht="10.5">
      <c r="A57" s="93" t="s">
        <v>37</v>
      </c>
      <c r="B57" s="93"/>
      <c r="C57" s="93"/>
      <c r="D57" s="93"/>
      <c r="E57" s="93"/>
      <c r="F57" s="93"/>
      <c r="G57" s="94">
        <f>SUM(G35:G56)</f>
        <v>715836.5</v>
      </c>
      <c r="H57" s="95">
        <v>0</v>
      </c>
      <c r="I57" s="96"/>
      <c r="J57" s="97">
        <v>0</v>
      </c>
      <c r="K57" s="98"/>
      <c r="L57" s="97">
        <v>0</v>
      </c>
      <c r="M57" s="98"/>
      <c r="N57" s="97">
        <v>0</v>
      </c>
      <c r="O57" s="98"/>
    </row>
    <row r="58" spans="1:15" s="6" customFormat="1" ht="11.25">
      <c r="A58" s="20"/>
      <c r="B58" s="20"/>
      <c r="C58" s="21"/>
      <c r="D58" s="22"/>
      <c r="E58" s="22"/>
      <c r="F58" s="22"/>
      <c r="G58" s="23"/>
      <c r="H58" s="20"/>
      <c r="I58" s="20"/>
      <c r="J58" s="20"/>
      <c r="K58" s="20"/>
      <c r="L58" s="20"/>
      <c r="M58" s="20"/>
      <c r="N58" s="20"/>
      <c r="O58" s="20"/>
    </row>
    <row r="59" spans="1:15" s="6" customFormat="1" ht="11.25">
      <c r="A59" s="99" t="s">
        <v>87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</row>
    <row r="60" spans="1:15" s="6" customFormat="1" ht="11.25">
      <c r="A60" s="51" t="s">
        <v>25</v>
      </c>
      <c r="B60" s="51"/>
      <c r="C60" s="51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s="6" customFormat="1" ht="11.25">
      <c r="A61" s="51" t="s">
        <v>30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</row>
    <row r="62" spans="1:15" s="6" customFormat="1" ht="11.25">
      <c r="A62" s="13" t="s">
        <v>38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s="20" customFormat="1" ht="11.25">
      <c r="A63" s="51" t="s">
        <v>39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</row>
    <row r="64" spans="1:15" s="24" customFormat="1" ht="11.25">
      <c r="A64" s="53" t="s">
        <v>48</v>
      </c>
      <c r="B64" s="53"/>
      <c r="C64" s="53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1:15" s="6" customFormat="1" ht="11.25">
      <c r="A65" s="55" t="s">
        <v>9</v>
      </c>
      <c r="B65" s="56" t="s">
        <v>10</v>
      </c>
      <c r="C65" s="55" t="s">
        <v>11</v>
      </c>
      <c r="D65" s="59" t="s">
        <v>0</v>
      </c>
      <c r="E65" s="58" t="s">
        <v>12</v>
      </c>
      <c r="F65" s="61" t="s">
        <v>1</v>
      </c>
      <c r="G65" s="62"/>
      <c r="H65" s="61" t="s">
        <v>13</v>
      </c>
      <c r="I65" s="62"/>
      <c r="J65" s="61" t="s">
        <v>14</v>
      </c>
      <c r="K65" s="62"/>
      <c r="L65" s="61" t="s">
        <v>2</v>
      </c>
      <c r="M65" s="62"/>
      <c r="N65" s="77" t="s">
        <v>3</v>
      </c>
      <c r="O65" s="77"/>
    </row>
    <row r="66" spans="1:15" s="6" customFormat="1" ht="32.25">
      <c r="A66" s="55"/>
      <c r="B66" s="57"/>
      <c r="C66" s="55"/>
      <c r="D66" s="60"/>
      <c r="E66" s="55"/>
      <c r="F66" s="7" t="s">
        <v>4</v>
      </c>
      <c r="G66" s="33" t="s">
        <v>15</v>
      </c>
      <c r="H66" s="45" t="s">
        <v>4</v>
      </c>
      <c r="I66" s="33" t="s">
        <v>15</v>
      </c>
      <c r="J66" s="45" t="s">
        <v>4</v>
      </c>
      <c r="K66" s="33" t="s">
        <v>15</v>
      </c>
      <c r="L66" s="45" t="s">
        <v>4</v>
      </c>
      <c r="M66" s="33" t="s">
        <v>15</v>
      </c>
      <c r="N66" s="45" t="s">
        <v>4</v>
      </c>
      <c r="O66" s="33" t="s">
        <v>15</v>
      </c>
    </row>
    <row r="67" spans="1:15" s="6" customFormat="1" ht="11.25">
      <c r="A67" s="34">
        <v>1</v>
      </c>
      <c r="B67" s="35"/>
      <c r="C67" s="10" t="s">
        <v>22</v>
      </c>
      <c r="D67" s="11" t="s">
        <v>23</v>
      </c>
      <c r="E67" s="16">
        <v>391.76</v>
      </c>
      <c r="F67" s="16">
        <v>6</v>
      </c>
      <c r="G67" s="36">
        <f>E67*F67</f>
        <v>2350.56</v>
      </c>
      <c r="H67" s="35"/>
      <c r="I67" s="35"/>
      <c r="J67" s="35"/>
      <c r="K67" s="35"/>
      <c r="L67" s="35"/>
      <c r="M67" s="35"/>
      <c r="N67" s="35"/>
      <c r="O67" s="35"/>
    </row>
    <row r="68" spans="1:15" s="6" customFormat="1" ht="11.25">
      <c r="A68" s="34">
        <v>2</v>
      </c>
      <c r="B68" s="35"/>
      <c r="C68" s="10" t="s">
        <v>24</v>
      </c>
      <c r="D68" s="11" t="s">
        <v>40</v>
      </c>
      <c r="E68" s="16">
        <v>394.94</v>
      </c>
      <c r="F68" s="16">
        <v>7</v>
      </c>
      <c r="G68" s="36">
        <f>E68*F68</f>
        <v>2764.58</v>
      </c>
      <c r="H68" s="35"/>
      <c r="I68" s="35"/>
      <c r="J68" s="35"/>
      <c r="K68" s="35"/>
      <c r="L68" s="35"/>
      <c r="M68" s="35"/>
      <c r="N68" s="35"/>
      <c r="O68" s="35"/>
    </row>
    <row r="69" spans="1:15" s="6" customFormat="1" ht="11.25">
      <c r="A69" s="35"/>
      <c r="B69" s="35"/>
      <c r="C69" s="35"/>
      <c r="D69" s="35"/>
      <c r="E69" s="35"/>
      <c r="F69" s="37" t="s">
        <v>41</v>
      </c>
      <c r="G69" s="38">
        <f>SUM(G67:G68)</f>
        <v>5115.1399999999994</v>
      </c>
      <c r="H69" s="35"/>
      <c r="I69" s="35"/>
      <c r="J69" s="35"/>
      <c r="K69" s="35"/>
      <c r="L69" s="35"/>
      <c r="M69" s="35"/>
      <c r="N69" s="35"/>
      <c r="O69" s="35"/>
    </row>
    <row r="70" spans="1:15" s="6" customFormat="1" ht="11.25">
      <c r="A70" s="31"/>
      <c r="B70" s="31"/>
      <c r="C70" s="31"/>
      <c r="D70" s="31"/>
      <c r="E70" s="31"/>
      <c r="F70" s="39" t="s">
        <v>42</v>
      </c>
      <c r="G70" s="39"/>
      <c r="H70" s="31"/>
      <c r="I70" s="31"/>
      <c r="J70" s="31"/>
      <c r="K70" s="31"/>
      <c r="L70" s="31"/>
      <c r="M70" s="31"/>
      <c r="N70" s="31"/>
      <c r="O70" s="31"/>
    </row>
    <row r="71" spans="1:15" s="6" customFormat="1" ht="11.25">
      <c r="A71" s="20"/>
      <c r="B71" s="20"/>
      <c r="C71" s="21"/>
      <c r="D71" s="22"/>
      <c r="E71" s="22"/>
      <c r="F71" s="22"/>
      <c r="G71" s="23"/>
      <c r="H71" s="20"/>
      <c r="I71" s="20"/>
      <c r="J71" s="20"/>
      <c r="K71" s="20"/>
      <c r="L71" s="20"/>
      <c r="M71" s="20"/>
      <c r="N71" s="20"/>
      <c r="O71" s="20"/>
    </row>
    <row r="72" spans="1:15" s="32" customFormat="1" ht="11.25">
      <c r="A72" s="76" t="s">
        <v>89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</row>
    <row r="73" spans="1:15" s="6" customFormat="1" ht="11.25">
      <c r="A73" s="51" t="s">
        <v>25</v>
      </c>
      <c r="B73" s="51"/>
      <c r="C73" s="51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s="6" customFormat="1" ht="11.25">
      <c r="A74" s="51" t="s">
        <v>30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</row>
    <row r="75" spans="1:15" s="6" customFormat="1" ht="11.25">
      <c r="A75" s="79" t="s">
        <v>54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</row>
    <row r="76" spans="1:15" s="20" customFormat="1" ht="11.25">
      <c r="A76" s="51" t="s">
        <v>39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</row>
    <row r="77" spans="1:15" s="24" customFormat="1" ht="11.25">
      <c r="A77" s="53" t="s">
        <v>47</v>
      </c>
      <c r="B77" s="53"/>
      <c r="C77" s="53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1:15" s="6" customFormat="1" ht="11.25">
      <c r="A78" s="55" t="s">
        <v>9</v>
      </c>
      <c r="B78" s="56" t="s">
        <v>10</v>
      </c>
      <c r="C78" s="55" t="s">
        <v>11</v>
      </c>
      <c r="D78" s="59" t="s">
        <v>0</v>
      </c>
      <c r="E78" s="58" t="s">
        <v>12</v>
      </c>
      <c r="F78" s="61" t="s">
        <v>1</v>
      </c>
      <c r="G78" s="62"/>
      <c r="H78" s="61" t="s">
        <v>13</v>
      </c>
      <c r="I78" s="62"/>
      <c r="J78" s="61" t="s">
        <v>14</v>
      </c>
      <c r="K78" s="62"/>
      <c r="L78" s="61" t="s">
        <v>2</v>
      </c>
      <c r="M78" s="62"/>
      <c r="N78" s="77" t="s">
        <v>3</v>
      </c>
      <c r="O78" s="77"/>
    </row>
    <row r="79" spans="1:15" s="6" customFormat="1" ht="32.25">
      <c r="A79" s="55"/>
      <c r="B79" s="57"/>
      <c r="C79" s="55"/>
      <c r="D79" s="60"/>
      <c r="E79" s="55"/>
      <c r="F79" s="7" t="s">
        <v>4</v>
      </c>
      <c r="G79" s="33" t="s">
        <v>15</v>
      </c>
      <c r="H79" s="45" t="s">
        <v>4</v>
      </c>
      <c r="I79" s="33" t="s">
        <v>15</v>
      </c>
      <c r="J79" s="45" t="s">
        <v>4</v>
      </c>
      <c r="K79" s="33" t="s">
        <v>15</v>
      </c>
      <c r="L79" s="45" t="s">
        <v>4</v>
      </c>
      <c r="M79" s="33" t="s">
        <v>15</v>
      </c>
      <c r="N79" s="45" t="s">
        <v>4</v>
      </c>
      <c r="O79" s="33" t="s">
        <v>15</v>
      </c>
    </row>
    <row r="80" spans="1:15" s="6" customFormat="1" ht="11.25">
      <c r="A80" s="34"/>
      <c r="B80" s="35"/>
      <c r="C80" s="11" t="s">
        <v>43</v>
      </c>
      <c r="D80" s="11"/>
      <c r="E80" s="16"/>
      <c r="F80" s="16"/>
      <c r="G80" s="36"/>
      <c r="H80" s="35"/>
      <c r="I80" s="35"/>
      <c r="J80" s="35"/>
      <c r="K80" s="35"/>
      <c r="L80" s="35"/>
      <c r="M80" s="35"/>
      <c r="N80" s="35"/>
      <c r="O80" s="35"/>
    </row>
    <row r="81" spans="1:15" s="6" customFormat="1" ht="11.25">
      <c r="A81" s="34"/>
      <c r="B81" s="35"/>
      <c r="C81" s="11" t="s">
        <v>43</v>
      </c>
      <c r="D81" s="11"/>
      <c r="E81" s="16"/>
      <c r="F81" s="16"/>
      <c r="G81" s="36"/>
      <c r="H81" s="35"/>
      <c r="I81" s="35"/>
      <c r="J81" s="35"/>
      <c r="K81" s="35"/>
      <c r="L81" s="35"/>
      <c r="M81" s="35"/>
      <c r="N81" s="35"/>
      <c r="O81" s="35"/>
    </row>
    <row r="82" spans="1:15" s="6" customFormat="1" ht="11.25">
      <c r="A82" s="35"/>
      <c r="B82" s="35"/>
      <c r="C82" s="11"/>
      <c r="D82" s="35"/>
      <c r="E82" s="35"/>
      <c r="F82" s="37" t="s">
        <v>41</v>
      </c>
      <c r="G82" s="38">
        <f>SUM(G80:G81)</f>
        <v>0</v>
      </c>
      <c r="H82" s="35"/>
      <c r="I82" s="35"/>
      <c r="J82" s="35"/>
      <c r="K82" s="35"/>
      <c r="L82" s="35"/>
      <c r="M82" s="35"/>
      <c r="N82" s="35"/>
      <c r="O82" s="35"/>
    </row>
    <row r="83" spans="1:15" s="6" customFormat="1" ht="11.25">
      <c r="A83" s="31"/>
      <c r="B83" s="31"/>
      <c r="C83" s="31"/>
      <c r="D83" s="31"/>
      <c r="E83" s="31"/>
      <c r="F83" s="39" t="s">
        <v>42</v>
      </c>
      <c r="G83" s="39"/>
      <c r="H83" s="31"/>
      <c r="I83" s="31"/>
      <c r="J83" s="31"/>
      <c r="K83" s="31"/>
      <c r="L83" s="31"/>
      <c r="M83" s="31"/>
      <c r="N83" s="31"/>
      <c r="O83" s="31"/>
    </row>
    <row r="84" spans="1:15" s="6" customFormat="1" ht="11.25">
      <c r="A84" s="20"/>
      <c r="B84" s="20"/>
      <c r="C84" s="21"/>
      <c r="D84" s="22"/>
      <c r="E84" s="22"/>
      <c r="F84" s="22"/>
      <c r="G84" s="23"/>
      <c r="H84" s="20"/>
      <c r="I84" s="20"/>
      <c r="J84" s="20"/>
      <c r="K84" s="20"/>
      <c r="L84" s="20"/>
      <c r="M84" s="20"/>
      <c r="N84" s="20"/>
      <c r="O84" s="20"/>
    </row>
    <row r="86" spans="1:15" s="6" customFormat="1" ht="11.25">
      <c r="A86" s="78" t="s">
        <v>90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</row>
    <row r="87" spans="1:15" s="6" customFormat="1" ht="11.25">
      <c r="A87" s="74" t="s">
        <v>52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1:15" s="6" customFormat="1" ht="11.25">
      <c r="A88" s="74" t="s">
        <v>88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1:15" s="6" customFormat="1" ht="11.25">
      <c r="A89" s="74" t="s">
        <v>54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1:15" s="6" customFormat="1" ht="11.25">
      <c r="A90" s="74" t="s">
        <v>50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1:15" s="24" customFormat="1" ht="11.25">
      <c r="A91" s="53" t="s">
        <v>51</v>
      </c>
      <c r="B91" s="53"/>
      <c r="C91" s="53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</row>
    <row r="92" spans="1:15" s="6" customFormat="1" ht="11.25">
      <c r="A92" s="55" t="s">
        <v>9</v>
      </c>
      <c r="B92" s="58" t="s">
        <v>10</v>
      </c>
      <c r="C92" s="55" t="s">
        <v>11</v>
      </c>
      <c r="D92" s="55" t="s">
        <v>0</v>
      </c>
      <c r="E92" s="58" t="s">
        <v>12</v>
      </c>
      <c r="F92" s="55" t="s">
        <v>1</v>
      </c>
      <c r="G92" s="55"/>
      <c r="H92" s="55" t="s">
        <v>13</v>
      </c>
      <c r="I92" s="55"/>
      <c r="J92" s="55" t="s">
        <v>14</v>
      </c>
      <c r="K92" s="55"/>
      <c r="L92" s="55" t="s">
        <v>2</v>
      </c>
      <c r="M92" s="55"/>
      <c r="N92" s="54" t="s">
        <v>3</v>
      </c>
      <c r="O92" s="54"/>
    </row>
    <row r="93" spans="1:15" s="6" customFormat="1" ht="32.25">
      <c r="A93" s="55"/>
      <c r="B93" s="58"/>
      <c r="C93" s="55"/>
      <c r="D93" s="55"/>
      <c r="E93" s="55"/>
      <c r="F93" s="7" t="s">
        <v>4</v>
      </c>
      <c r="G93" s="8" t="s">
        <v>33</v>
      </c>
      <c r="H93" s="49" t="s">
        <v>4</v>
      </c>
      <c r="I93" s="8" t="s">
        <v>34</v>
      </c>
      <c r="J93" s="49" t="s">
        <v>4</v>
      </c>
      <c r="K93" s="8" t="s">
        <v>33</v>
      </c>
      <c r="L93" s="49" t="s">
        <v>4</v>
      </c>
      <c r="M93" s="8" t="s">
        <v>33</v>
      </c>
      <c r="N93" s="49" t="s">
        <v>4</v>
      </c>
      <c r="O93" s="8" t="s">
        <v>33</v>
      </c>
    </row>
    <row r="94" spans="1:15" s="6" customFormat="1" ht="11.25">
      <c r="A94" s="9">
        <v>1</v>
      </c>
      <c r="B94" s="9"/>
      <c r="C94" s="9" t="s">
        <v>16</v>
      </c>
      <c r="D94" s="48" t="s">
        <v>23</v>
      </c>
      <c r="E94" s="26">
        <v>391.76</v>
      </c>
      <c r="F94" s="27">
        <v>12</v>
      </c>
      <c r="G94" s="26">
        <f>E94*F94</f>
        <v>4701.12</v>
      </c>
      <c r="H94" s="72" t="s">
        <v>35</v>
      </c>
      <c r="I94" s="73"/>
      <c r="J94" s="72" t="s">
        <v>35</v>
      </c>
      <c r="K94" s="73"/>
      <c r="L94" s="72" t="s">
        <v>35</v>
      </c>
      <c r="M94" s="73"/>
      <c r="N94" s="72" t="s">
        <v>35</v>
      </c>
      <c r="O94" s="73"/>
    </row>
    <row r="95" spans="1:15" s="6" customFormat="1" ht="11.25">
      <c r="A95" s="71" t="s">
        <v>36</v>
      </c>
      <c r="B95" s="71"/>
      <c r="C95" s="71"/>
      <c r="D95" s="71"/>
      <c r="E95" s="71"/>
      <c r="F95" s="71"/>
      <c r="G95" s="26">
        <f>SUM(G94:G94)</f>
        <v>4701.12</v>
      </c>
      <c r="H95" s="28"/>
      <c r="I95" s="9"/>
      <c r="J95" s="9"/>
      <c r="K95" s="9"/>
      <c r="L95" s="9"/>
      <c r="M95" s="9"/>
      <c r="N95" s="9"/>
      <c r="O95" s="9"/>
    </row>
    <row r="96" spans="1:15" s="6" customFormat="1" ht="11.25">
      <c r="A96" s="71" t="s">
        <v>37</v>
      </c>
      <c r="B96" s="71"/>
      <c r="C96" s="71"/>
      <c r="D96" s="71"/>
      <c r="E96" s="71"/>
      <c r="F96" s="71"/>
      <c r="G96" s="26">
        <f>G95+I95+K95+M95+O95</f>
        <v>4701.12</v>
      </c>
    </row>
    <row r="97" spans="1:15" s="6" customFormat="1" ht="11.25">
      <c r="A97" s="29"/>
      <c r="B97" s="29"/>
      <c r="C97" s="29"/>
      <c r="D97" s="29"/>
      <c r="E97" s="29"/>
      <c r="F97" s="29"/>
      <c r="G97" s="30"/>
    </row>
    <row r="98" spans="1:15" s="6" customFormat="1" ht="11.25"/>
    <row r="99" spans="1:15" s="6" customFormat="1" ht="11.25">
      <c r="A99" s="20"/>
      <c r="B99" s="20"/>
      <c r="C99" s="21"/>
      <c r="D99" s="22"/>
      <c r="E99" s="22"/>
      <c r="F99" s="22"/>
      <c r="G99" s="23"/>
      <c r="H99" s="20"/>
      <c r="I99" s="20"/>
      <c r="J99" s="20"/>
      <c r="K99" s="20"/>
      <c r="L99" s="20"/>
      <c r="M99" s="20"/>
      <c r="N99" s="20"/>
      <c r="O99" s="20"/>
    </row>
    <row r="100" spans="1:15" s="44" customFormat="1" ht="11.25">
      <c r="A100" s="40"/>
      <c r="B100" s="40"/>
      <c r="C100" s="41"/>
      <c r="D100" s="42"/>
      <c r="E100" s="42"/>
      <c r="F100" s="43"/>
      <c r="G100" s="44" t="s">
        <v>7</v>
      </c>
    </row>
  </sheetData>
  <mergeCells count="108">
    <mergeCell ref="N92:O92"/>
    <mergeCell ref="H94:I94"/>
    <mergeCell ref="J94:K94"/>
    <mergeCell ref="L94:M94"/>
    <mergeCell ref="N94:O94"/>
    <mergeCell ref="A95:F95"/>
    <mergeCell ref="A96:F96"/>
    <mergeCell ref="A92:A93"/>
    <mergeCell ref="B92:B93"/>
    <mergeCell ref="C92:C93"/>
    <mergeCell ref="D92:D93"/>
    <mergeCell ref="E92:E93"/>
    <mergeCell ref="F92:G92"/>
    <mergeCell ref="H92:I92"/>
    <mergeCell ref="J92:K92"/>
    <mergeCell ref="L92:M92"/>
    <mergeCell ref="A78:A79"/>
    <mergeCell ref="B78:B79"/>
    <mergeCell ref="C78:C79"/>
    <mergeCell ref="D78:D79"/>
    <mergeCell ref="E78:E79"/>
    <mergeCell ref="F78:G78"/>
    <mergeCell ref="H78:I78"/>
    <mergeCell ref="J78:K78"/>
    <mergeCell ref="L78:M78"/>
    <mergeCell ref="N78:O78"/>
    <mergeCell ref="A65:A66"/>
    <mergeCell ref="B65:B66"/>
    <mergeCell ref="C65:C66"/>
    <mergeCell ref="D65:D66"/>
    <mergeCell ref="E65:E66"/>
    <mergeCell ref="F65:G65"/>
    <mergeCell ref="H65:I65"/>
    <mergeCell ref="J65:K65"/>
    <mergeCell ref="L65:M65"/>
    <mergeCell ref="N65:O65"/>
    <mergeCell ref="N33:O33"/>
    <mergeCell ref="H36:I56"/>
    <mergeCell ref="J36:K56"/>
    <mergeCell ref="L36:M56"/>
    <mergeCell ref="N36:O56"/>
    <mergeCell ref="A57:F57"/>
    <mergeCell ref="H57:I57"/>
    <mergeCell ref="J57:K57"/>
    <mergeCell ref="L57:M57"/>
    <mergeCell ref="N57:O57"/>
    <mergeCell ref="A20:A21"/>
    <mergeCell ref="B20:B21"/>
    <mergeCell ref="C20:C21"/>
    <mergeCell ref="D20:D21"/>
    <mergeCell ref="E20:E21"/>
    <mergeCell ref="F20:G20"/>
    <mergeCell ref="H20:I20"/>
    <mergeCell ref="J20:K20"/>
    <mergeCell ref="L20:M20"/>
    <mergeCell ref="N20:O20"/>
    <mergeCell ref="A7:A8"/>
    <mergeCell ref="B7:B8"/>
    <mergeCell ref="C7:C8"/>
    <mergeCell ref="D7:D8"/>
    <mergeCell ref="E7:E8"/>
    <mergeCell ref="F7:G7"/>
    <mergeCell ref="H7:I7"/>
    <mergeCell ref="J7:K7"/>
    <mergeCell ref="L7:M7"/>
    <mergeCell ref="N7:O7"/>
    <mergeCell ref="A73:C73"/>
    <mergeCell ref="A74:O74"/>
    <mergeCell ref="A76:O76"/>
    <mergeCell ref="A77:C77"/>
    <mergeCell ref="A72:O72"/>
    <mergeCell ref="A27:O27"/>
    <mergeCell ref="A28:O28"/>
    <mergeCell ref="A33:A34"/>
    <mergeCell ref="B33:B34"/>
    <mergeCell ref="C33:C34"/>
    <mergeCell ref="D33:D34"/>
    <mergeCell ref="E33:E34"/>
    <mergeCell ref="F33:G33"/>
    <mergeCell ref="H33:I33"/>
    <mergeCell ref="J33:K33"/>
    <mergeCell ref="L33:M33"/>
    <mergeCell ref="A91:C91"/>
    <mergeCell ref="A86:O86"/>
    <mergeCell ref="A87:O87"/>
    <mergeCell ref="A88:O88"/>
    <mergeCell ref="A89:O89"/>
    <mergeCell ref="A90:O90"/>
    <mergeCell ref="A1:O1"/>
    <mergeCell ref="A2:C2"/>
    <mergeCell ref="D2:M2"/>
    <mergeCell ref="A3:O3"/>
    <mergeCell ref="A5:O5"/>
    <mergeCell ref="A6:C6"/>
    <mergeCell ref="A61:O61"/>
    <mergeCell ref="A63:O63"/>
    <mergeCell ref="A64:C64"/>
    <mergeCell ref="A59:O59"/>
    <mergeCell ref="A60:C60"/>
    <mergeCell ref="A29:O29"/>
    <mergeCell ref="A30:O30"/>
    <mergeCell ref="A31:O31"/>
    <mergeCell ref="A32:C32"/>
    <mergeCell ref="A15:C15"/>
    <mergeCell ref="D15:M15"/>
    <mergeCell ref="A16:O16"/>
    <mergeCell ref="A18:O18"/>
    <mergeCell ref="A19:C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Windows User</cp:lastModifiedBy>
  <dcterms:created xsi:type="dcterms:W3CDTF">2015-06-05T18:17:20Z</dcterms:created>
  <dcterms:modified xsi:type="dcterms:W3CDTF">2022-09-05T06:23:38Z</dcterms:modified>
</cp:coreProperties>
</file>